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260" windowHeight="6375" tabRatio="601" firstSheet="12" activeTab="14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8" r:id="rId8"/>
    <sheet name="Retencja" sheetId="9" r:id="rId9"/>
    <sheet name="Szkodowość" sheetId="10" r:id="rId10"/>
    <sheet name="Poziom Rezerw" sheetId="11" r:id="rId11"/>
    <sheet name="Kapitały własne " sheetId="12" r:id="rId12"/>
    <sheet name="Majątek" sheetId="13" r:id="rId13"/>
    <sheet name="Wskaźnik Zespolony" sheetId="14" r:id="rId14"/>
    <sheet name="Struktura Rynku" sheetId="15" r:id="rId15"/>
    <sheet name="Rynek 2003-2012" sheetId="16" r:id="rId16"/>
    <sheet name="Struktura 2003-2012" sheetId="17" r:id="rId17"/>
  </sheets>
  <definedNames>
    <definedName name="_xlnm.Print_Area" localSheetId="3">'Koszty'!$A$1:$N$160</definedName>
    <definedName name="_xlnm.Print_Area" localSheetId="5">'Lokaty'!$A$1:$J$81</definedName>
    <definedName name="_xlnm.Print_Area" localSheetId="1">'Odszkodowania'!$A$1:$G$218</definedName>
    <definedName name="_xlnm.Print_Area" localSheetId="7">'Reaskuracja'!$A$1:$H$177</definedName>
    <definedName name="_xlnm.Print_Area" localSheetId="4">'Rezerwy'!$A$1:$E$78</definedName>
    <definedName name="_xlnm.Print_Area" localSheetId="0">'Składka'!$A$1:$G$217</definedName>
    <definedName name="_xlnm.Print_Area" localSheetId="16">'Struktura 2003-2012'!$A$1:$L$23</definedName>
    <definedName name="_xlnm.Print_Area" localSheetId="14">'Struktura Rynku'!$A$1:$E$69</definedName>
    <definedName name="_xlnm.Print_Area" localSheetId="6">'Wynik Finansowy'!$A$1:$H$78</definedName>
    <definedName name="_xlnm.Print_Area" localSheetId="2">'Wynik Techniczny'!$A$1:$E$78</definedName>
  </definedNames>
  <calcPr fullCalcOnLoad="1"/>
</workbook>
</file>

<file path=xl/sharedStrings.xml><?xml version="1.0" encoding="utf-8"?>
<sst xmlns="http://schemas.openxmlformats.org/spreadsheetml/2006/main" count="3545" uniqueCount="310">
  <si>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</si>
  <si>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</si>
  <si>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</si>
  <si>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</si>
  <si>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</si>
  <si>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</si>
  <si>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</si>
  <si>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</si>
  <si>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</si>
  <si>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</si>
  <si>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</si>
  <si>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</si>
  <si>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</si>
  <si>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</si>
  <si>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</si>
  <si>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</si>
  <si>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</si>
  <si>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</si>
  <si>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</si>
  <si>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</si>
  <si>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</si>
  <si>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</si>
  <si>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</si>
  <si>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</si>
  <si>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</si>
  <si>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</si>
  <si>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</si>
  <si>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</si>
  <si>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</si>
  <si>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</si>
  <si>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</si>
  <si>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zaopatrzenia dzieci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</si>
  <si>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</si>
  <si>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</si>
  <si>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</si>
  <si>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</si>
  <si>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</si>
  <si>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</si>
  <si>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</si>
  <si>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</si>
  <si>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</si>
  <si>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</si>
  <si>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%</t>
  </si>
  <si>
    <t>przy pracy i choroby zawodowej.</t>
  </si>
  <si>
    <t>z wyjątkiem pojazdów szynowych.</t>
  </si>
  <si>
    <t>nie ujęte w grupach 3-7</t>
  </si>
  <si>
    <t>nie ujętych w grupach 3-8</t>
  </si>
  <si>
    <t xml:space="preserve"> z posiadania i użytkowania pojazdów lądowych</t>
  </si>
  <si>
    <t>z posiadania i użytkowania pojazdów powietrznych</t>
  </si>
  <si>
    <t>za żeglugę morską i śródlądową</t>
  </si>
  <si>
    <t>w grupach 10-12</t>
  </si>
  <si>
    <t>Suma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</si>
  <si>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</si>
  <si>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</si>
  <si>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</si>
  <si>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</si>
  <si>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</si>
  <si>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</si>
  <si>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</si>
  <si>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</si>
  <si>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</si>
  <si>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</si>
  <si>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</si>
  <si>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</si>
  <si>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Ubezpieczenia na życie</t>
  </si>
  <si>
    <t>32.</t>
  </si>
  <si>
    <t>Ubezpieczenia wypadkowe</t>
  </si>
  <si>
    <t>Inne ubezpieczenia</t>
  </si>
  <si>
    <t>CARDIF POLSKA S.A.</t>
  </si>
  <si>
    <t>ALLIANZ POLSKA S.A.</t>
  </si>
  <si>
    <t>GENERALI ŻYCIE S.A.</t>
  </si>
  <si>
    <t>SKANDIA ŻYCIE S.A.</t>
  </si>
  <si>
    <t>GENERALI  S.A.</t>
  </si>
  <si>
    <t>X</t>
  </si>
  <si>
    <t>34.</t>
  </si>
  <si>
    <t>ERGO HESTIA  S.A.</t>
  </si>
  <si>
    <t>INTER  POLSKA S.A.</t>
  </si>
  <si>
    <t>D.A.S. S.A.</t>
  </si>
  <si>
    <t>Składka przypisana brutto w tys. zł</t>
  </si>
  <si>
    <t>Grupa I  Ubezpieczenia na życie</t>
  </si>
  <si>
    <t>Grupa II  Ubezpieczenia posagowe,</t>
  </si>
  <si>
    <t>Grupa IV  Ubezpieczenia rentowe</t>
  </si>
  <si>
    <t>Grupa I  Ubezpieczenia wypadku, w tym wypadku</t>
  </si>
  <si>
    <t>Grupa II  Ubezpieczenie choroby</t>
  </si>
  <si>
    <t>Grupa III  Ubezpieczenie casco pojazdów lądowych,</t>
  </si>
  <si>
    <t>Grupa IV  Ubezpieczenie casco pojazdów szynowych</t>
  </si>
  <si>
    <t>Grupa V  Ubezpieczenie casco statków powietrznych</t>
  </si>
  <si>
    <t>Grupa VI  Ubezpieczenie żeglugi morskiej i śródlądowej</t>
  </si>
  <si>
    <t>Grupa VII  Ubezpieczenie przedmiotów w transporcie</t>
  </si>
  <si>
    <t>Grupa VIII  Ubezpieczenie szkód spowodowanych żywiołami</t>
  </si>
  <si>
    <t>Grupa IX  Ubezpieczenie pozostałych szkód rzeczowych,</t>
  </si>
  <si>
    <t>Grupa X  Ubezpieczenie odpowiedzialności cywilnej wynikającej</t>
  </si>
  <si>
    <t>Grupa XI  Ubezpieczenie odpowiedzialności cywilnej wynikającej</t>
  </si>
  <si>
    <t xml:space="preserve">Grupa XII  Ubezpieczenie odpowiedziałalności cywilnej </t>
  </si>
  <si>
    <t>Grupa XIII  Ubezpieczenie odpowiedzialności cywilnej nie ujętej</t>
  </si>
  <si>
    <t>Grupa XIV  Ubezpieczenie kredytu</t>
  </si>
  <si>
    <t>Grupa XV  Gwarancja ubezpieczeniowa</t>
  </si>
  <si>
    <t>Grupa XVI  Ubezpieczenie różnych ryzyk finansowych</t>
  </si>
  <si>
    <t>Grupa XVII  Ubezpieczenie ochrony prawnej</t>
  </si>
  <si>
    <t xml:space="preserve">Grupa XVIII  Ubezpieczenie świadczenia pomocy na korzyść 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</si>
  <si>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</si>
  <si>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</si>
  <si>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</si>
  <si>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</si>
  <si>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</si>
  <si>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działalności ub.</t>
  </si>
  <si>
    <t>Koszty akwizycji</t>
  </si>
  <si>
    <t>Koszty administracji</t>
  </si>
  <si>
    <t>Otrzymane prowizje</t>
  </si>
  <si>
    <t xml:space="preserve">Koszty </t>
  </si>
  <si>
    <t>akwizycji</t>
  </si>
  <si>
    <t>przypisanej bruto</t>
  </si>
  <si>
    <t>administracji</t>
  </si>
  <si>
    <t>Nazwa ubezpieczyczela</t>
  </si>
  <si>
    <t>Pozostałe</t>
  </si>
  <si>
    <t>Lokaty</t>
  </si>
  <si>
    <t>Wynik finansowy brutto i netto w tys. zł</t>
  </si>
  <si>
    <t>Wynik finansowy brutto</t>
  </si>
  <si>
    <t>Wynik finansowy netto</t>
  </si>
  <si>
    <t>Reasekuracja czynna - składka przypisana brutto w tys. zł</t>
  </si>
  <si>
    <t xml:space="preserve">Składka przypisana brutto </t>
  </si>
  <si>
    <t>Współczynnik retencji</t>
  </si>
  <si>
    <t>Współczynnik zatrzymania odszkodowań</t>
  </si>
  <si>
    <t>Współczynnik szkodowości brutto</t>
  </si>
  <si>
    <t>Współczynnik szkodowości netto</t>
  </si>
  <si>
    <t xml:space="preserve">Dział </t>
  </si>
  <si>
    <t>Motoryzacyjne</t>
  </si>
  <si>
    <t>Osobowe</t>
  </si>
  <si>
    <t>O.C.</t>
  </si>
  <si>
    <t>M.A.T.</t>
  </si>
  <si>
    <t>Finansowe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</si>
  <si>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</si>
  <si>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</si>
  <si>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</si>
  <si>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</si>
  <si>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</si>
  <si>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</si>
  <si>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Reasekuracja czynna</t>
  </si>
  <si>
    <t>MTU S.A.</t>
  </si>
  <si>
    <t>SIGNAL IDUNA POLSKA S.A.</t>
  </si>
  <si>
    <t>ALLIANZ   ŻYCIE POLSKA S.A.</t>
  </si>
  <si>
    <t>SKOK ŻYCIE S.A.</t>
  </si>
  <si>
    <t>UNIQA ŻYCIE S.A.</t>
  </si>
  <si>
    <t>EULER HERMES S.A.</t>
  </si>
  <si>
    <t>LINK4 S.A.</t>
  </si>
  <si>
    <t>POCZTOWE   T.U.W.</t>
  </si>
  <si>
    <t>TUZ T.U.W.</t>
  </si>
  <si>
    <t>UNIQA S.A.</t>
  </si>
  <si>
    <t>Wskaźnik zespolony</t>
  </si>
  <si>
    <t>PODSTAWOWE WSKAŹNIKI OPISUJĄCE ROZWÓJ RYNKU UBEZPIECZEŃ W POLSCE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</si>
  <si>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</si>
  <si>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</si>
  <si>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</si>
  <si>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</si>
  <si>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</si>
  <si>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</si>
  <si>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ZMIANY STRUKTURY UBEZPIECZEŃ W POLSCE</t>
  </si>
  <si>
    <t>grupa 1</t>
  </si>
  <si>
    <t>grupa 2</t>
  </si>
  <si>
    <t>grupa 3</t>
  </si>
  <si>
    <t>grupa 4</t>
  </si>
  <si>
    <t>grupa 5</t>
  </si>
  <si>
    <t>reasekuracja czynna</t>
  </si>
  <si>
    <t>pozostałe osobowe (gr.1+2)</t>
  </si>
  <si>
    <t>auto casco (gr.3)</t>
  </si>
  <si>
    <t>OC komunikacyjne (gr.10)</t>
  </si>
  <si>
    <t>OC ogólne (gr.13)</t>
  </si>
  <si>
    <t>finansowe (gr. 14 do 17)</t>
  </si>
  <si>
    <t>POZOSTAŁE</t>
  </si>
  <si>
    <t>Struktura rynku ubezpieczeń w Polsce w %</t>
  </si>
  <si>
    <t>MACIF ŻYCIE TUW</t>
  </si>
  <si>
    <t>PRAMERICA S.A.</t>
  </si>
  <si>
    <t>AEGON S.A.</t>
  </si>
  <si>
    <t>BENEFIA NA ŻYCIE S.A.</t>
  </si>
  <si>
    <t>PZU  ŻYCIE S.A.</t>
  </si>
  <si>
    <t>WARTA  TUnŻ S.A.</t>
  </si>
  <si>
    <t>BENEFIA  S.A.</t>
  </si>
  <si>
    <t>CONCORDIA POLSKA T.U.W.</t>
  </si>
  <si>
    <t>72,7%</t>
  </si>
  <si>
    <t>Rodzaj ubezpieczeń</t>
  </si>
  <si>
    <t>Zakład ubezpieczeń</t>
  </si>
  <si>
    <t xml:space="preserve">składka przypisana brutto per capita (w PLN*) </t>
  </si>
  <si>
    <t>lokaty w ujęciu bilansowym (w tys. PLN*)</t>
  </si>
  <si>
    <t>kapitały podstawowe (w tys. PLN)</t>
  </si>
  <si>
    <t>składka przypisana brutto (w tys. PLN*)</t>
  </si>
  <si>
    <t>odszkodowania i świadczenia wypłacone brutto (w tys. PLN*)</t>
  </si>
  <si>
    <t>Składka</t>
  </si>
  <si>
    <t>AXA ŻYCIE S.A.</t>
  </si>
  <si>
    <t>NORDEA TUnŻ S.A.</t>
  </si>
  <si>
    <t>AXA S.A.</t>
  </si>
  <si>
    <t>BRE UBEZPIECZENIA  S.A.</t>
  </si>
  <si>
    <t>77,9%</t>
  </si>
  <si>
    <t>75,1%</t>
  </si>
  <si>
    <t>HDI-GERLING ŻYCIE S.A.</t>
  </si>
  <si>
    <t>ING  S.A.</t>
  </si>
  <si>
    <t>INTERRISK S.A.</t>
  </si>
  <si>
    <t>PARTNER S.A.</t>
  </si>
  <si>
    <t>78,6%</t>
  </si>
  <si>
    <t>AVIVA - ŻYCIE S.A.</t>
  </si>
  <si>
    <t>BZWBK-Aviva TUnŻ S.A.</t>
  </si>
  <si>
    <t>BZWBK-Aviva TUO S.A.</t>
  </si>
  <si>
    <t>Grupa V  Ubezpieczenia wypadkowe, jeśli są uzupełnieniem</t>
  </si>
  <si>
    <t>ubezpieczeń  wymienionych w grupach 1-4</t>
  </si>
  <si>
    <t xml:space="preserve">osób które popadły w trudności w czasie podróży lub podczas ... </t>
  </si>
  <si>
    <t>M.A.T. (gr. 4 do 7, 11, 12)</t>
  </si>
  <si>
    <t>AVIVA - OGÓLNE S.A.</t>
  </si>
  <si>
    <t>pozostałe (gr. 18)</t>
  </si>
  <si>
    <t>MEDICA S.A.</t>
  </si>
  <si>
    <t>Grupa III Ubezpieczenia na życie, jeżeli są związane</t>
  </si>
  <si>
    <t xml:space="preserve"> z ubezpieczeniowym funduszem kapitałowym</t>
  </si>
  <si>
    <t>Ubezpieczenia na życie związane z UFK</t>
  </si>
  <si>
    <t>OPEN LIFE S.A.</t>
  </si>
  <si>
    <t>Dochody z lokat</t>
  </si>
  <si>
    <t>Rentowność lokat</t>
  </si>
  <si>
    <t>Rentowność kapitałów własnych</t>
  </si>
  <si>
    <t>Rentowność majątku</t>
  </si>
  <si>
    <t>Rzeczowe</t>
  </si>
  <si>
    <t>rzeczowe (gr. 8+9)</t>
  </si>
  <si>
    <t>Poziom rezerw</t>
  </si>
  <si>
    <t>Zmiana w p%</t>
  </si>
  <si>
    <t>12/11</t>
  </si>
  <si>
    <t>GOTHAER S.A.</t>
  </si>
  <si>
    <t xml:space="preserve">Składka </t>
  </si>
  <si>
    <t>Udział w odszkodowaniach</t>
  </si>
  <si>
    <t>i świadczeniach brutto ogółem</t>
  </si>
  <si>
    <t>przypisanej brutto ogółem</t>
  </si>
  <si>
    <t>Odszkodowania  i świadczenia brutto</t>
  </si>
  <si>
    <t>Rezerwy techniczno-ubezpieczeniowe brutto</t>
  </si>
  <si>
    <t>*) wielkości w PLN podawane są w wartościach realnych z 2012 r. po przeliczeniu o wskaźniki inflacji publikowane przez GUS</t>
  </si>
  <si>
    <t>inflacja 2012 = 3,7%</t>
  </si>
  <si>
    <t>Dla zakładów Interrisk i Warta jako średnoroczna wartość lokat w roku 2011 przyjeto wartość lokat na koniec roku .</t>
  </si>
  <si>
    <t>Udział reasekuratorów w składce brutto</t>
  </si>
  <si>
    <t>odszkodowaniach i świadczenia brutto</t>
  </si>
  <si>
    <t>Reasekuracja czynna - odszkodowania i świadczenia brutto w tys. zł</t>
  </si>
  <si>
    <t xml:space="preserve">Udział odszkodowań i świadczeń brutto z reasekuracji </t>
  </si>
  <si>
    <t>z reasekuracji czynnej</t>
  </si>
  <si>
    <t xml:space="preserve">czynnej w odszkodowaniach i świadczeniach brutto </t>
  </si>
  <si>
    <t xml:space="preserve">Lokaty w tys. zł </t>
  </si>
  <si>
    <t xml:space="preserve">Udział reasekuratorów w </t>
  </si>
  <si>
    <t xml:space="preserve">Udział reasekuratorów w  </t>
  </si>
  <si>
    <t xml:space="preserve">liczba ludności Polski w mln. w latach 2003 - 2011 dane GUS, rok 2012 szacunek </t>
  </si>
  <si>
    <t>Lata</t>
  </si>
  <si>
    <t>Liczba ludności w tysiącach</t>
  </si>
  <si>
    <t xml:space="preserve"> W LATACH 2003-2012</t>
  </si>
  <si>
    <t>Składka przypisana brutto w tys. zł w Dziale I</t>
  </si>
  <si>
    <t>Składka przypisana brutto  w tys. zł w Dziale II</t>
  </si>
  <si>
    <t>Składka przypisana brutto w tys. zł wg grup ryzyka w Dziale I</t>
  </si>
  <si>
    <t>Techniczny wynik ubezpieczeń w tys. zł w Dziale I</t>
  </si>
  <si>
    <t>Techniczny wynik ubezpieczeń w tys. zł w Dziale II</t>
  </si>
  <si>
    <t>struktura składki przypisanej brutto wg grup w Dziale I (w %)</t>
  </si>
  <si>
    <t>struktura składki przypisanej brutto wg rodzajów działalności w Dziale II (w %)</t>
  </si>
  <si>
    <t>Wskaźnik zespolony w Dziale I</t>
  </si>
  <si>
    <t>Wskaźnik zespolony w Dziale II</t>
  </si>
  <si>
    <t>Rentowność majątku w Dziale I</t>
  </si>
  <si>
    <t>Rentowność majątku w Dziale II</t>
  </si>
  <si>
    <t>Rentowność kapitałów własnych w Dziale I</t>
  </si>
  <si>
    <t>Rentowność kapitałów własnych w Dziale II</t>
  </si>
  <si>
    <t>Współczynnik szkodowości brutto w Dziale I</t>
  </si>
  <si>
    <t>Współczynnik szkodowości brutto w Dziale II</t>
  </si>
  <si>
    <t>Współczynnik szkodowości netto w Dziale I</t>
  </si>
  <si>
    <t>Współczynnik szkodowości netto w Dziale II</t>
  </si>
  <si>
    <t>Współczynnik retencji w Dziale I</t>
  </si>
  <si>
    <t>Współczynnik retencji w Dziale II</t>
  </si>
  <si>
    <t>Współczynnik zatrzymania odszkodowań w Dziale I</t>
  </si>
  <si>
    <t>Współczynnik zatrzymania odszkodowań w Dziale II</t>
  </si>
  <si>
    <t>Wynik finansowy brutto i netto w tys. zł w Dziale I</t>
  </si>
  <si>
    <t>Wynik finansowy brutto i netto w tys. zł w Dziale II</t>
  </si>
  <si>
    <t>Lokaty w Dziale I w tys. zł</t>
  </si>
  <si>
    <t>Lokatyw Dziale II w tys. Zł</t>
  </si>
  <si>
    <t>Koszty działalności ubezpieczeniowej w tys. zł w Dziale I</t>
  </si>
  <si>
    <t>Koszty działalności ubezpieczeniowej w tys. zł w Dziale II</t>
  </si>
  <si>
    <t>Reasekuracja bierna - udział reasekuratorów w składce przypisanej brutto w tys. zł</t>
  </si>
  <si>
    <t>Reasekuracja bierna - udział reasekuratorów w składce przypisanej brutto w tys. zł w Dziale I</t>
  </si>
  <si>
    <t>Reasekuracja bierna - udział reasekuratorów w składce przypisanej brutto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</si>
  <si>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</si>
  <si>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</si>
  <si>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</si>
  <si>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>Struktura Działu I w %</t>
  </si>
  <si>
    <t>Struktura Działu II w %</t>
  </si>
  <si>
    <t>Udział reasekuratorów w składce brutto (%)</t>
  </si>
  <si>
    <t>odszkodowaniach i świadczeniach brutto (%)</t>
  </si>
  <si>
    <t>Udział reasekuracji czynnej w składce przypisanej brutto (%)</t>
  </si>
  <si>
    <t xml:space="preserve"> Składka przypisana brutto w tys. zł. wg grup ryzyka w Dziale II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</si>
  <si>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</si>
  <si>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</si>
  <si>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</si>
  <si>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</si>
  <si>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</si>
  <si>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</si>
  <si>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</si>
  <si>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</si>
  <si>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 xml:space="preserve">Odszkodowania i świadczenia wypłacone brutto w tys. zł. wg grup ryzyka w Dziale II </t>
  </si>
  <si>
    <t xml:space="preserve">Odszkodowania i świadczenia na udziale własnym w tys. zł </t>
  </si>
  <si>
    <t>Odszkodowania i świadczenia na udziale własnym w tys. zł w Dziale I</t>
  </si>
  <si>
    <t>Odszkodowania i świadczenia na udziale własnym w tys. zł w Dziale II</t>
  </si>
  <si>
    <t xml:space="preserve">Odszkodowania i świadczenia na udziale własnym </t>
  </si>
  <si>
    <t>Koszty akwizycji i koszty administracyjne i ich udział w składce przypisanej brutto w tys. zł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</si>
  <si>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</si>
  <si>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</si>
  <si>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>Reasekuracja bierna - udział reasekuratorów w odszkodowaniach i świadczeniach brutto w tys. zł</t>
  </si>
  <si>
    <t>Reasekuracja bierna - udział reasekuratorów w odszkodowaniach i świadczeniach brutto w tys. zł w Dziale I</t>
  </si>
  <si>
    <t>Reasekuracja bierna - udział reasekuratorów w odszkodowaniach i świadczeniach brutto w tys. zł w Dziale II</t>
  </si>
  <si>
    <t>Poziom rezerw teczniczno-ubezpieczeniowych brutto do składki przypisanej brutto</t>
  </si>
  <si>
    <t>Poziom rezerw teczniczno-ubezpieczeniowych brutto do składki przypisanej brutto w Dziale I</t>
  </si>
  <si>
    <t>Poziom rezerw teczniczno-ubezpieczeniowych brutto do składki przypisanej brutto w Dziale II</t>
  </si>
  <si>
    <t>WARTA TUnŻ S.A.</t>
  </si>
  <si>
    <t>ING S.A.</t>
  </si>
  <si>
    <t>ALLIANZ ŻYCIE POLSKA S.A.</t>
  </si>
  <si>
    <t>ERGO HESTIA S.A.</t>
  </si>
  <si>
    <t>GENERALI S.A.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</si>
</sst>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3" fillId="0" borderId="14" xfId="51" applyFont="1" applyBorder="1" applyAlignment="1">
      <alignment horizontal="center"/>
      <protection/>
    </xf>
    <xf numFmtId="0" fontId="3" fillId="0" borderId="12" xfId="51" applyFont="1" applyBorder="1" applyAlignment="1">
      <alignment horizontal="left"/>
      <protection/>
    </xf>
    <xf numFmtId="3" fontId="3" fillId="0" borderId="12" xfId="51" applyNumberFormat="1" applyFont="1" applyBorder="1">
      <alignment/>
      <protection/>
    </xf>
    <xf numFmtId="164" fontId="3" fillId="0" borderId="12" xfId="51" applyNumberFormat="1" applyFont="1" applyBorder="1">
      <alignment/>
      <protection/>
    </xf>
    <xf numFmtId="0" fontId="3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0" fontId="4" fillId="0" borderId="15" xfId="51" applyFont="1" applyBorder="1">
      <alignment/>
      <protection/>
    </xf>
    <xf numFmtId="3" fontId="2" fillId="0" borderId="15" xfId="51" applyNumberFormat="1" applyFont="1" applyBorder="1">
      <alignment/>
      <protection/>
    </xf>
    <xf numFmtId="3" fontId="3" fillId="0" borderId="13" xfId="51" applyNumberFormat="1" applyFont="1" applyBorder="1">
      <alignment/>
      <protection/>
    </xf>
    <xf numFmtId="3" fontId="4" fillId="0" borderId="15" xfId="51" applyNumberFormat="1" applyFont="1" applyBorder="1">
      <alignment/>
      <protection/>
    </xf>
    <xf numFmtId="3" fontId="3" fillId="0" borderId="13" xfId="51" applyNumberFormat="1" applyBorder="1">
      <alignment/>
      <protection/>
    </xf>
    <xf numFmtId="3" fontId="3" fillId="0" borderId="18" xfId="51" applyNumberFormat="1" applyBorder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3" fillId="0" borderId="12" xfId="51" applyNumberFormat="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164" fontId="3" fillId="0" borderId="13" xfId="51" applyNumberFormat="1" applyFont="1" applyBorder="1">
      <alignment/>
      <protection/>
    </xf>
    <xf numFmtId="164" fontId="3" fillId="0" borderId="14" xfId="51" applyNumberFormat="1" applyFont="1" applyBorder="1">
      <alignment/>
      <protection/>
    </xf>
    <xf numFmtId="164" fontId="3" fillId="0" borderId="15" xfId="51" applyNumberFormat="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3" fontId="0" fillId="0" borderId="17" xfId="0" applyNumberFormat="1" applyBorder="1" applyAlignment="1">
      <alignment/>
    </xf>
    <xf numFmtId="164" fontId="3" fillId="0" borderId="0" xfId="51" applyNumberFormat="1" applyFont="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51" applyFont="1" applyBorder="1" applyAlignment="1">
      <alignment horizontal="centerContinuous"/>
      <protection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3" fontId="0" fillId="0" borderId="19" xfId="0" applyNumberFormat="1" applyBorder="1" applyAlignment="1">
      <alignment/>
    </xf>
    <xf numFmtId="0" fontId="3" fillId="0" borderId="16" xfId="0" applyFon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22" xfId="51" applyNumberFormat="1" applyFont="1" applyBorder="1">
      <alignment/>
      <protection/>
    </xf>
    <xf numFmtId="0" fontId="4" fillId="0" borderId="0" xfId="0" applyFont="1" applyAlignment="1">
      <alignment horizontal="centerContinuous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4" fillId="0" borderId="0" xfId="0" applyNumberFormat="1" applyFont="1" applyAlignment="1">
      <alignment horizontal="centerContinuous"/>
    </xf>
    <xf numFmtId="164" fontId="2" fillId="0" borderId="19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4" fontId="2" fillId="0" borderId="16" xfId="0" applyNumberFormat="1" applyFont="1" applyBorder="1" applyAlignment="1">
      <alignment horizontal="centerContinuous"/>
    </xf>
    <xf numFmtId="164" fontId="4" fillId="0" borderId="2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3" fontId="0" fillId="0" borderId="20" xfId="0" applyNumberFormat="1" applyBorder="1" applyAlignment="1">
      <alignment/>
    </xf>
    <xf numFmtId="0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19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3" fontId="0" fillId="0" borderId="14" xfId="51" applyNumberFormat="1" applyFont="1" applyBorder="1">
      <alignment/>
      <protection/>
    </xf>
    <xf numFmtId="0" fontId="2" fillId="0" borderId="15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17" xfId="0" applyFont="1" applyBorder="1" applyAlignment="1">
      <alignment horizontal="centerContinuous"/>
    </xf>
    <xf numFmtId="3" fontId="3" fillId="0" borderId="19" xfId="51" applyNumberFormat="1" applyFont="1" applyBorder="1" applyAlignment="1">
      <alignment horizontal="right"/>
      <protection/>
    </xf>
    <xf numFmtId="3" fontId="3" fillId="0" borderId="12" xfId="51" applyNumberFormat="1" applyFont="1" applyBorder="1" applyAlignment="1">
      <alignment horizontal="right"/>
      <protection/>
    </xf>
    <xf numFmtId="3" fontId="3" fillId="0" borderId="22" xfId="51" applyNumberFormat="1" applyFont="1" applyBorder="1" applyAlignment="1">
      <alignment horizontal="right"/>
      <protection/>
    </xf>
    <xf numFmtId="3" fontId="3" fillId="0" borderId="13" xfId="51" applyNumberFormat="1" applyFont="1" applyBorder="1" applyAlignment="1">
      <alignment horizontal="right"/>
      <protection/>
    </xf>
    <xf numFmtId="164" fontId="0" fillId="0" borderId="19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9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164" fontId="0" fillId="0" borderId="15" xfId="0" applyNumberFormat="1" applyBorder="1" applyAlignment="1">
      <alignment horizontal="center"/>
    </xf>
    <xf numFmtId="164" fontId="3" fillId="0" borderId="15" xfId="51" applyNumberFormat="1" applyFont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right"/>
    </xf>
    <xf numFmtId="164" fontId="3" fillId="0" borderId="19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center"/>
      <protection/>
    </xf>
    <xf numFmtId="164" fontId="0" fillId="0" borderId="16" xfId="0" applyNumberFormat="1" applyBorder="1" applyAlignment="1">
      <alignment/>
    </xf>
    <xf numFmtId="164" fontId="3" fillId="0" borderId="20" xfId="51" applyNumberFormat="1" applyFont="1" applyBorder="1" applyAlignment="1">
      <alignment horizontal="right"/>
      <protection/>
    </xf>
    <xf numFmtId="164" fontId="3" fillId="0" borderId="20" xfId="51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164" fontId="3" fillId="0" borderId="13" xfId="51" applyNumberFormat="1" applyFont="1" applyBorder="1" applyAlignment="1">
      <alignment horizontal="right"/>
      <protection/>
    </xf>
    <xf numFmtId="164" fontId="3" fillId="0" borderId="15" xfId="51" applyNumberFormat="1" applyFont="1" applyBorder="1" applyAlignment="1">
      <alignment horizontal="right"/>
      <protection/>
    </xf>
    <xf numFmtId="3" fontId="3" fillId="0" borderId="19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3" fillId="0" borderId="19" xfId="51" applyNumberFormat="1" applyFon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fill" vertical="center" wrapText="1"/>
    </xf>
    <xf numFmtId="166" fontId="8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9" xfId="51" applyNumberFormat="1" applyFont="1" applyBorder="1">
      <alignment/>
      <protection/>
    </xf>
    <xf numFmtId="3" fontId="3" fillId="0" borderId="15" xfId="51" applyNumberFormat="1" applyFont="1" applyBorder="1" applyAlignment="1">
      <alignment horizontal="right"/>
      <protection/>
    </xf>
    <xf numFmtId="164" fontId="0" fillId="0" borderId="13" xfId="51" applyNumberFormat="1" applyFont="1" applyBorder="1">
      <alignment/>
      <protection/>
    </xf>
    <xf numFmtId="164" fontId="0" fillId="0" borderId="22" xfId="51" applyNumberFormat="1" applyFont="1" applyBorder="1">
      <alignment/>
      <protection/>
    </xf>
    <xf numFmtId="164" fontId="2" fillId="0" borderId="15" xfId="51" applyNumberFormat="1" applyFont="1" applyBorder="1">
      <alignment/>
      <protection/>
    </xf>
    <xf numFmtId="164" fontId="3" fillId="0" borderId="15" xfId="51" applyNumberFormat="1" applyFont="1" applyBorder="1" applyAlignment="1">
      <alignment horizontal="right"/>
      <protection/>
    </xf>
    <xf numFmtId="164" fontId="3" fillId="0" borderId="12" xfId="51" applyNumberFormat="1" applyFont="1" applyBorder="1" applyAlignment="1">
      <alignment horizontal="right"/>
      <protection/>
    </xf>
    <xf numFmtId="164" fontId="3" fillId="0" borderId="13" xfId="51" applyNumberFormat="1" applyFont="1" applyBorder="1" applyAlignment="1">
      <alignment horizontal="right"/>
      <protection/>
    </xf>
    <xf numFmtId="164" fontId="0" fillId="0" borderId="18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Continuous"/>
    </xf>
    <xf numFmtId="164" fontId="13" fillId="0" borderId="16" xfId="0" applyNumberFormat="1" applyFont="1" applyBorder="1" applyAlignment="1">
      <alignment horizontal="centerContinuous"/>
    </xf>
    <xf numFmtId="164" fontId="12" fillId="0" borderId="24" xfId="0" applyNumberFormat="1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Continuous"/>
    </xf>
    <xf numFmtId="164" fontId="13" fillId="0" borderId="19" xfId="0" applyNumberFormat="1" applyFont="1" applyBorder="1" applyAlignment="1">
      <alignment horizontal="centerContinuous"/>
    </xf>
    <xf numFmtId="164" fontId="12" fillId="0" borderId="11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3" fillId="0" borderId="20" xfId="51" applyFont="1" applyBorder="1">
      <alignment/>
      <protection/>
    </xf>
    <xf numFmtId="0" fontId="5" fillId="0" borderId="0" xfId="0" applyFont="1" applyBorder="1" applyAlignment="1">
      <alignment horizontal="centerContinuous"/>
    </xf>
    <xf numFmtId="3" fontId="2" fillId="0" borderId="20" xfId="51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Alignment="1" quotePrefix="1">
      <alignment horizontal="right"/>
    </xf>
    <xf numFmtId="0" fontId="0" fillId="0" borderId="0" xfId="0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0" xfId="51" applyFont="1">
      <alignment/>
      <protection/>
    </xf>
    <xf numFmtId="164" fontId="0" fillId="0" borderId="0" xfId="51" applyNumberFormat="1" applyFont="1">
      <alignment/>
      <protection/>
    </xf>
    <xf numFmtId="0" fontId="14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164" fontId="2" fillId="0" borderId="0" xfId="51" applyNumberFormat="1" applyFont="1" applyAlignment="1">
      <alignment horizontal="centerContinuous"/>
      <protection/>
    </xf>
    <xf numFmtId="164" fontId="2" fillId="0" borderId="0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0" fontId="0" fillId="0" borderId="19" xfId="51" applyFont="1" applyBorder="1" applyAlignment="1">
      <alignment horizontal="centerContinuous"/>
      <protection/>
    </xf>
    <xf numFmtId="0" fontId="0" fillId="0" borderId="11" xfId="51" applyFont="1" applyBorder="1" applyAlignment="1">
      <alignment horizontal="centerContinuous"/>
      <protection/>
    </xf>
    <xf numFmtId="164" fontId="0" fillId="0" borderId="12" xfId="51" applyNumberFormat="1" applyFont="1" applyBorder="1" applyAlignment="1">
      <alignment horizontal="center"/>
      <protection/>
    </xf>
    <xf numFmtId="0" fontId="0" fillId="0" borderId="0" xfId="51" applyFont="1" applyAlignment="1">
      <alignment horizontal="centerContinuous"/>
      <protection/>
    </xf>
    <xf numFmtId="164" fontId="0" fillId="0" borderId="0" xfId="51" applyNumberFormat="1" applyFont="1" applyBorder="1">
      <alignment/>
      <protection/>
    </xf>
    <xf numFmtId="0" fontId="0" fillId="0" borderId="14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51" applyFont="1" applyBorder="1" applyAlignment="1">
      <alignment horizontal="left"/>
      <protection/>
    </xf>
    <xf numFmtId="3" fontId="0" fillId="0" borderId="12" xfId="51" applyNumberFormat="1" applyFont="1" applyBorder="1">
      <alignment/>
      <protection/>
    </xf>
    <xf numFmtId="164" fontId="0" fillId="0" borderId="12" xfId="51" applyNumberFormat="1" applyFont="1" applyBorder="1">
      <alignment/>
      <protection/>
    </xf>
    <xf numFmtId="0" fontId="0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164" fontId="0" fillId="0" borderId="14" xfId="51" applyNumberFormat="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0" fontId="2" fillId="0" borderId="15" xfId="51" applyFont="1" applyBorder="1">
      <alignment/>
      <protection/>
    </xf>
    <xf numFmtId="3" fontId="0" fillId="0" borderId="15" xfId="51" applyNumberFormat="1" applyFont="1" applyBorder="1">
      <alignment/>
      <protection/>
    </xf>
    <xf numFmtId="164" fontId="0" fillId="0" borderId="15" xfId="51" applyNumberFormat="1" applyFont="1" applyBorder="1">
      <alignment/>
      <protection/>
    </xf>
    <xf numFmtId="3" fontId="0" fillId="0" borderId="0" xfId="51" applyNumberFormat="1" applyFont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9" xfId="51" applyFont="1" applyBorder="1" applyAlignment="1">
      <alignment horizontal="center"/>
      <protection/>
    </xf>
    <xf numFmtId="164" fontId="0" fillId="0" borderId="11" xfId="51" applyNumberFormat="1" applyFont="1" applyBorder="1">
      <alignment/>
      <protection/>
    </xf>
    <xf numFmtId="164" fontId="0" fillId="0" borderId="18" xfId="51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20" xfId="51" applyFont="1" applyBorder="1">
      <alignment/>
      <protection/>
    </xf>
    <xf numFmtId="3" fontId="2" fillId="0" borderId="15" xfId="51" applyNumberFormat="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3" fontId="2" fillId="0" borderId="0" xfId="51" applyNumberFormat="1" applyFont="1" applyBorder="1">
      <alignment/>
      <protection/>
    </xf>
    <xf numFmtId="3" fontId="0" fillId="0" borderId="19" xfId="51" applyNumberFormat="1" applyFont="1" applyBorder="1">
      <alignment/>
      <protection/>
    </xf>
    <xf numFmtId="3" fontId="0" fillId="0" borderId="11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164" fontId="0" fillId="0" borderId="13" xfId="51" applyNumberFormat="1" applyFont="1" applyBorder="1">
      <alignment/>
      <protection/>
    </xf>
    <xf numFmtId="164" fontId="0" fillId="0" borderId="13" xfId="51" applyNumberFormat="1" applyFont="1" applyBorder="1" applyAlignment="1">
      <alignment horizontal="center"/>
      <protection/>
    </xf>
    <xf numFmtId="3" fontId="0" fillId="0" borderId="16" xfId="51" applyNumberFormat="1" applyFont="1" applyBorder="1">
      <alignment/>
      <protection/>
    </xf>
    <xf numFmtId="3" fontId="0" fillId="0" borderId="14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0" fontId="2" fillId="0" borderId="17" xfId="51" applyFont="1" applyBorder="1">
      <alignment/>
      <protection/>
    </xf>
    <xf numFmtId="164" fontId="2" fillId="0" borderId="15" xfId="51" applyNumberFormat="1" applyFont="1" applyBorder="1">
      <alignment/>
      <protection/>
    </xf>
    <xf numFmtId="0" fontId="0" fillId="0" borderId="12" xfId="51" applyFont="1" applyBorder="1">
      <alignment/>
      <protection/>
    </xf>
    <xf numFmtId="164" fontId="0" fillId="0" borderId="11" xfId="51" applyNumberFormat="1" applyFont="1" applyBorder="1" applyAlignment="1">
      <alignment horizontal="centerContinuous"/>
      <protection/>
    </xf>
    <xf numFmtId="0" fontId="0" fillId="0" borderId="22" xfId="51" applyFont="1" applyBorder="1" applyAlignment="1">
      <alignment horizontal="centerContinuous"/>
      <protection/>
    </xf>
    <xf numFmtId="0" fontId="0" fillId="0" borderId="18" xfId="51" applyFont="1" applyBorder="1" applyAlignment="1">
      <alignment horizontal="centerContinuous"/>
      <protection/>
    </xf>
    <xf numFmtId="164" fontId="0" fillId="0" borderId="18" xfId="51" applyNumberFormat="1" applyFont="1" applyBorder="1" applyAlignment="1">
      <alignment horizontal="centerContinuous"/>
      <protection/>
    </xf>
    <xf numFmtId="0" fontId="0" fillId="0" borderId="0" xfId="0" applyFont="1" applyBorder="1" applyAlignment="1">
      <alignment horizontal="left"/>
    </xf>
    <xf numFmtId="0" fontId="0" fillId="0" borderId="19" xfId="51" applyFont="1" applyBorder="1">
      <alignment/>
      <protection/>
    </xf>
    <xf numFmtId="0" fontId="0" fillId="0" borderId="18" xfId="51" applyFont="1" applyBorder="1">
      <alignment/>
      <protection/>
    </xf>
    <xf numFmtId="164" fontId="2" fillId="0" borderId="13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Font="1" applyBorder="1" applyAlignment="1">
      <alignment horizontal="center"/>
      <protection/>
    </xf>
    <xf numFmtId="3" fontId="2" fillId="0" borderId="13" xfId="51" applyNumberFormat="1" applyFont="1" applyBorder="1">
      <alignment/>
      <protection/>
    </xf>
    <xf numFmtId="10" fontId="0" fillId="0" borderId="14" xfId="51" applyNumberFormat="1" applyFont="1" applyBorder="1">
      <alignment/>
      <protection/>
    </xf>
    <xf numFmtId="164" fontId="0" fillId="0" borderId="24" xfId="51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1" applyNumberFormat="1" applyFont="1" applyAlignment="1">
      <alignment horizontal="centerContinuous"/>
      <protection/>
    </xf>
    <xf numFmtId="164" fontId="0" fillId="0" borderId="0" xfId="51" applyNumberFormat="1" applyFont="1" applyAlignment="1">
      <alignment horizontal="centerContinuous"/>
      <protection/>
    </xf>
    <xf numFmtId="0" fontId="15" fillId="0" borderId="13" xfId="51" applyFont="1" applyBorder="1" applyAlignment="1" quotePrefix="1">
      <alignment horizontal="center"/>
      <protection/>
    </xf>
    <xf numFmtId="0" fontId="15" fillId="0" borderId="13" xfId="51" applyFont="1" applyBorder="1" applyAlignment="1">
      <alignment horizontal="center"/>
      <protection/>
    </xf>
    <xf numFmtId="0" fontId="0" fillId="0" borderId="11" xfId="51" applyFont="1" applyBorder="1">
      <alignment/>
      <protection/>
    </xf>
    <xf numFmtId="1" fontId="0" fillId="0" borderId="12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0" fontId="0" fillId="0" borderId="14" xfId="51" applyFont="1" applyBorder="1">
      <alignment/>
      <protection/>
    </xf>
    <xf numFmtId="3" fontId="2" fillId="0" borderId="20" xfId="51" applyNumberFormat="1" applyFont="1" applyBorder="1">
      <alignment/>
      <protection/>
    </xf>
    <xf numFmtId="164" fontId="2" fillId="0" borderId="14" xfId="51" applyNumberFormat="1" applyFont="1" applyBorder="1">
      <alignment/>
      <protection/>
    </xf>
    <xf numFmtId="0" fontId="10" fillId="0" borderId="0" xfId="51" applyFont="1">
      <alignment/>
      <protection/>
    </xf>
    <xf numFmtId="164" fontId="10" fillId="0" borderId="0" xfId="51" applyNumberFormat="1" applyFont="1">
      <alignment/>
      <protection/>
    </xf>
    <xf numFmtId="164" fontId="14" fillId="0" borderId="0" xfId="51" applyNumberFormat="1" applyFont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23" xfId="51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3" fontId="0" fillId="0" borderId="11" xfId="0" applyNumberFormat="1" applyFont="1" applyBorder="1" applyAlignment="1">
      <alignment horizontal="centerContinuous"/>
    </xf>
    <xf numFmtId="0" fontId="0" fillId="0" borderId="13" xfId="0" applyFont="1" applyBorder="1" applyAlignment="1" quotePrefix="1">
      <alignment horizontal="center"/>
    </xf>
    <xf numFmtId="3" fontId="0" fillId="0" borderId="16" xfId="0" applyNumberFormat="1" applyFont="1" applyBorder="1" applyAlignment="1">
      <alignment horizontal="centerContinuous"/>
    </xf>
    <xf numFmtId="3" fontId="0" fillId="0" borderId="24" xfId="0" applyNumberFormat="1" applyFont="1" applyBorder="1" applyAlignment="1">
      <alignment horizontal="centerContinuous"/>
    </xf>
    <xf numFmtId="10" fontId="0" fillId="0" borderId="24" xfId="51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0" fillId="0" borderId="0" xfId="5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167" fontId="0" fillId="0" borderId="0" xfId="0" applyNumberFormat="1" applyBorder="1" applyAlignment="1">
      <alignment horizontal="right"/>
    </xf>
    <xf numFmtId="164" fontId="2" fillId="0" borderId="0" xfId="51" applyNumberFormat="1" applyFont="1" applyBorder="1" applyAlignment="1">
      <alignment horizontal="centerContinuous"/>
      <protection/>
    </xf>
    <xf numFmtId="0" fontId="4" fillId="0" borderId="26" xfId="0" applyFont="1" applyFill="1" applyBorder="1" applyAlignment="1">
      <alignment horizontal="center"/>
    </xf>
    <xf numFmtId="0" fontId="0" fillId="0" borderId="16" xfId="51" applyFont="1" applyBorder="1" applyAlignment="1">
      <alignment horizontal="center"/>
      <protection/>
    </xf>
    <xf numFmtId="164" fontId="2" fillId="0" borderId="21" xfId="51" applyNumberFormat="1" applyFont="1" applyBorder="1">
      <alignment/>
      <protection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164" fontId="0" fillId="0" borderId="13" xfId="51" applyNumberFormat="1" applyFont="1" applyBorder="1" applyAlignment="1">
      <alignment horizontal="right"/>
      <protection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0" fillId="0" borderId="0" xfId="51" applyFont="1" applyBorder="1">
      <alignment/>
      <protection/>
    </xf>
    <xf numFmtId="0" fontId="0" fillId="0" borderId="0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21" xfId="51" applyNumberFormat="1" applyFont="1" applyBorder="1">
      <alignment/>
      <protection/>
    </xf>
    <xf numFmtId="0" fontId="0" fillId="0" borderId="15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25" xfId="0" applyNumberFormat="1" applyBorder="1" applyAlignment="1" quotePrefix="1">
      <alignment horizontal="right"/>
    </xf>
    <xf numFmtId="0" fontId="2" fillId="0" borderId="20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3" fontId="2" fillId="0" borderId="15" xfId="51" applyNumberFormat="1" applyFont="1" applyBorder="1">
      <alignment/>
      <protection/>
    </xf>
    <xf numFmtId="164" fontId="2" fillId="0" borderId="15" xfId="51" applyNumberFormat="1" applyFont="1" applyBorder="1">
      <alignment/>
      <protection/>
    </xf>
    <xf numFmtId="0" fontId="2" fillId="0" borderId="17" xfId="51" applyFont="1" applyBorder="1">
      <alignment/>
      <protection/>
    </xf>
    <xf numFmtId="0" fontId="2" fillId="0" borderId="0" xfId="0" applyFont="1" applyAlignment="1">
      <alignment/>
    </xf>
    <xf numFmtId="0" fontId="0" fillId="0" borderId="13" xfId="51" applyFont="1" applyBorder="1" applyAlignment="1">
      <alignment horizontal="center"/>
      <protection/>
    </xf>
    <xf numFmtId="3" fontId="0" fillId="0" borderId="18" xfId="51" applyNumberFormat="1" applyFont="1" applyBorder="1">
      <alignment/>
      <protection/>
    </xf>
    <xf numFmtId="3" fontId="0" fillId="0" borderId="20" xfId="0" applyNumberFormat="1" applyFont="1" applyBorder="1" applyAlignment="1">
      <alignment/>
    </xf>
    <xf numFmtId="3" fontId="4" fillId="0" borderId="15" xfId="51" applyNumberFormat="1" applyFont="1" applyBorder="1">
      <alignment/>
      <protection/>
    </xf>
    <xf numFmtId="164" fontId="4" fillId="0" borderId="15" xfId="51" applyNumberFormat="1" applyFont="1" applyBorder="1">
      <alignment/>
      <protection/>
    </xf>
    <xf numFmtId="0" fontId="2" fillId="0" borderId="20" xfId="51" applyFont="1" applyBorder="1">
      <alignment/>
      <protection/>
    </xf>
    <xf numFmtId="3" fontId="2" fillId="0" borderId="2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51" applyFont="1" applyBorder="1" applyAlignment="1">
      <alignment horizontal="left"/>
      <protection/>
    </xf>
    <xf numFmtId="0" fontId="0" fillId="0" borderId="0" xfId="51" applyFont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1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23" xfId="51" applyFont="1" applyBorder="1">
      <alignment/>
      <protection/>
    </xf>
    <xf numFmtId="0" fontId="0" fillId="0" borderId="11" xfId="51" applyFont="1" applyBorder="1">
      <alignment/>
      <protection/>
    </xf>
    <xf numFmtId="0" fontId="0" fillId="0" borderId="18" xfId="51" applyFont="1" applyBorder="1" applyAlignment="1">
      <alignment horizontal="left"/>
      <protection/>
    </xf>
    <xf numFmtId="0" fontId="0" fillId="0" borderId="19" xfId="51" applyFont="1" applyBorder="1">
      <alignment/>
      <protection/>
    </xf>
    <xf numFmtId="0" fontId="0" fillId="0" borderId="22" xfId="51" applyFont="1" applyBorder="1">
      <alignment/>
      <protection/>
    </xf>
    <xf numFmtId="0" fontId="0" fillId="0" borderId="16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4" xfId="51" applyFont="1" applyBorder="1">
      <alignment/>
      <protection/>
    </xf>
    <xf numFmtId="49" fontId="0" fillId="0" borderId="12" xfId="51" applyNumberFormat="1" applyFont="1" applyBorder="1" applyAlignment="1">
      <alignment horizontal="center"/>
      <protection/>
    </xf>
    <xf numFmtId="49" fontId="0" fillId="0" borderId="15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10" xfId="51" applyFont="1" applyBorder="1" applyAlignment="1">
      <alignment horizontal="centerContinuous"/>
      <protection/>
    </xf>
    <xf numFmtId="164" fontId="0" fillId="0" borderId="0" xfId="0" applyNumberFormat="1" applyFont="1" applyBorder="1" applyAlignment="1">
      <alignment horizontal="left"/>
    </xf>
    <xf numFmtId="165" fontId="0" fillId="0" borderId="18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5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3" fontId="2" fillId="0" borderId="20" xfId="51" applyNumberFormat="1" applyFont="1" applyBorder="1">
      <alignment/>
      <protection/>
    </xf>
    <xf numFmtId="49" fontId="0" fillId="0" borderId="14" xfId="51" applyNumberFormat="1" applyFont="1" applyBorder="1" applyAlignment="1">
      <alignment horizontal="center"/>
      <protection/>
    </xf>
    <xf numFmtId="165" fontId="0" fillId="0" borderId="13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49" fontId="0" fillId="0" borderId="13" xfId="51" applyNumberFormat="1" applyFont="1" applyBorder="1" applyAlignment="1">
      <alignment horizontal="center"/>
      <protection/>
    </xf>
    <xf numFmtId="165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3" fontId="2" fillId="0" borderId="16" xfId="51" applyNumberFormat="1" applyFont="1" applyBorder="1">
      <alignment/>
      <protection/>
    </xf>
    <xf numFmtId="3" fontId="2" fillId="0" borderId="24" xfId="51" applyNumberFormat="1" applyFont="1" applyBorder="1">
      <alignment/>
      <protection/>
    </xf>
    <xf numFmtId="3" fontId="2" fillId="0" borderId="14" xfId="51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9" xfId="51" applyFont="1" applyBorder="1" applyAlignment="1">
      <alignment horizontal="centerContinuous"/>
      <protection/>
    </xf>
    <xf numFmtId="3" fontId="0" fillId="0" borderId="19" xfId="0" applyNumberFormat="1" applyFont="1" applyBorder="1" applyAlignment="1">
      <alignment horizontal="centerContinuous"/>
    </xf>
    <xf numFmtId="3" fontId="0" fillId="0" borderId="16" xfId="0" applyNumberFormat="1" applyFont="1" applyBorder="1" applyAlignment="1">
      <alignment horizontal="centerContinuous"/>
    </xf>
    <xf numFmtId="0" fontId="0" fillId="0" borderId="22" xfId="51" applyFont="1" applyBorder="1" applyAlignment="1">
      <alignment horizontal="centerContinuous"/>
      <protection/>
    </xf>
    <xf numFmtId="164" fontId="0" fillId="0" borderId="12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164" fontId="0" fillId="0" borderId="24" xfId="0" applyNumberForma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3" fontId="3" fillId="0" borderId="20" xfId="51" applyNumberFormat="1" applyFont="1" applyBorder="1" applyAlignment="1">
      <alignment horizontal="right"/>
      <protection/>
    </xf>
    <xf numFmtId="164" fontId="3" fillId="0" borderId="14" xfId="51" applyNumberFormat="1" applyFont="1" applyBorder="1" applyAlignment="1">
      <alignment horizontal="right"/>
      <protection/>
    </xf>
    <xf numFmtId="0" fontId="0" fillId="0" borderId="24" xfId="0" applyBorder="1" applyAlignment="1">
      <alignment/>
    </xf>
    <xf numFmtId="0" fontId="0" fillId="0" borderId="18" xfId="0" applyFont="1" applyBorder="1" applyAlignment="1">
      <alignment/>
    </xf>
    <xf numFmtId="3" fontId="2" fillId="0" borderId="17" xfId="51" applyNumberFormat="1" applyFont="1" applyBorder="1">
      <alignment/>
      <protection/>
    </xf>
    <xf numFmtId="164" fontId="0" fillId="0" borderId="16" xfId="0" applyNumberFormat="1" applyFont="1" applyBorder="1" applyAlignment="1">
      <alignment horizontal="center"/>
    </xf>
    <xf numFmtId="3" fontId="0" fillId="0" borderId="16" xfId="51" applyNumberFormat="1" applyFont="1" applyBorder="1">
      <alignment/>
      <protection/>
    </xf>
    <xf numFmtId="3" fontId="3" fillId="0" borderId="11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164" fontId="0" fillId="0" borderId="14" xfId="0" applyNumberFormat="1" applyFont="1" applyBorder="1" applyAlignment="1">
      <alignment/>
    </xf>
    <xf numFmtId="164" fontId="72" fillId="0" borderId="0" xfId="53" applyNumberFormat="1" applyFont="1" applyAlignment="1">
      <alignment horizontal="centerContinuous"/>
    </xf>
    <xf numFmtId="164" fontId="72" fillId="0" borderId="0" xfId="0" applyNumberFormat="1" applyFont="1" applyBorder="1" applyAlignment="1">
      <alignment/>
    </xf>
    <xf numFmtId="3" fontId="72" fillId="0" borderId="0" xfId="51" applyNumberFormat="1" applyFont="1">
      <alignment/>
      <protection/>
    </xf>
    <xf numFmtId="0" fontId="4" fillId="0" borderId="0" xfId="0" applyFont="1" applyBorder="1" applyAlignment="1">
      <alignment horizontal="centerContinuous"/>
    </xf>
    <xf numFmtId="164" fontId="0" fillId="0" borderId="12" xfId="0" applyNumberFormat="1" applyFont="1" applyFill="1" applyBorder="1" applyAlignment="1">
      <alignment horizontal="center"/>
    </xf>
    <xf numFmtId="164" fontId="72" fillId="0" borderId="0" xfId="53" applyNumberFormat="1" applyFont="1" applyFill="1" applyAlignment="1">
      <alignment horizontal="centerContinuous"/>
    </xf>
    <xf numFmtId="0" fontId="0" fillId="0" borderId="0" xfId="0" applyFill="1" applyAlignment="1">
      <alignment/>
    </xf>
    <xf numFmtId="165" fontId="72" fillId="0" borderId="0" xfId="0" applyNumberFormat="1" applyFont="1" applyBorder="1" applyAlignment="1">
      <alignment/>
    </xf>
    <xf numFmtId="3" fontId="72" fillId="0" borderId="26" xfId="51" applyNumberFormat="1" applyFont="1" applyBorder="1">
      <alignment/>
      <protection/>
    </xf>
    <xf numFmtId="168" fontId="72" fillId="0" borderId="0" xfId="51" applyNumberFormat="1" applyFont="1">
      <alignment/>
      <protection/>
    </xf>
    <xf numFmtId="169" fontId="72" fillId="0" borderId="0" xfId="51" applyNumberFormat="1" applyFont="1">
      <alignment/>
      <protection/>
    </xf>
    <xf numFmtId="170" fontId="72" fillId="0" borderId="0" xfId="51" applyNumberFormat="1" applyFont="1">
      <alignment/>
      <protection/>
    </xf>
    <xf numFmtId="171" fontId="72" fillId="0" borderId="0" xfId="51" applyNumberFormat="1" applyFont="1">
      <alignment/>
      <protection/>
    </xf>
    <xf numFmtId="164" fontId="3" fillId="0" borderId="14" xfId="51" applyNumberFormat="1" applyFont="1" applyFill="1" applyBorder="1">
      <alignment/>
      <protection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3" fontId="0" fillId="0" borderId="0" xfId="0" applyNumberForma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51" applyFont="1" applyFill="1" applyBorder="1" applyAlignment="1">
      <alignment horizontal="center"/>
      <protection/>
    </xf>
    <xf numFmtId="49" fontId="0" fillId="0" borderId="15" xfId="51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4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ill="1" applyBorder="1" applyAlignment="1">
      <alignment horizontal="centerContinuous"/>
    </xf>
    <xf numFmtId="0" fontId="0" fillId="0" borderId="21" xfId="0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0" fillId="0" borderId="12" xfId="5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2" xfId="51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164" fontId="0" fillId="0" borderId="19" xfId="51" applyNumberFormat="1" applyFont="1" applyFill="1" applyBorder="1">
      <alignment/>
      <protection/>
    </xf>
    <xf numFmtId="164" fontId="0" fillId="0" borderId="12" xfId="51" applyNumberFormat="1" applyFont="1" applyFill="1" applyBorder="1">
      <alignment/>
      <protection/>
    </xf>
    <xf numFmtId="165" fontId="0" fillId="0" borderId="11" xfId="0" applyNumberFormat="1" applyFill="1" applyBorder="1" applyAlignment="1">
      <alignment/>
    </xf>
    <xf numFmtId="164" fontId="0" fillId="0" borderId="22" xfId="51" applyNumberFormat="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165" fontId="0" fillId="0" borderId="18" xfId="0" applyNumberFormat="1" applyFill="1" applyBorder="1" applyAlignment="1">
      <alignment/>
    </xf>
    <xf numFmtId="164" fontId="3" fillId="0" borderId="16" xfId="51" applyNumberFormat="1" applyFont="1" applyFill="1" applyBorder="1">
      <alignment/>
      <protection/>
    </xf>
    <xf numFmtId="164" fontId="3" fillId="0" borderId="14" xfId="51" applyNumberFormat="1" applyFont="1" applyFill="1" applyBorder="1">
      <alignment/>
      <protection/>
    </xf>
    <xf numFmtId="165" fontId="0" fillId="0" borderId="2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164" fontId="3" fillId="0" borderId="0" xfId="51" applyNumberFormat="1" applyFont="1" applyFill="1" applyBorder="1">
      <alignment/>
      <protection/>
    </xf>
    <xf numFmtId="165" fontId="3" fillId="0" borderId="11" xfId="51" applyNumberFormat="1" applyFont="1" applyFill="1" applyBorder="1">
      <alignment/>
      <protection/>
    </xf>
    <xf numFmtId="165" fontId="3" fillId="0" borderId="18" xfId="51" applyNumberFormat="1" applyFont="1" applyFill="1" applyBorder="1">
      <alignment/>
      <protection/>
    </xf>
    <xf numFmtId="0" fontId="0" fillId="0" borderId="23" xfId="0" applyFill="1" applyBorder="1" applyAlignment="1">
      <alignment/>
    </xf>
    <xf numFmtId="165" fontId="3" fillId="0" borderId="24" xfId="51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Continuous"/>
    </xf>
    <xf numFmtId="164" fontId="3" fillId="0" borderId="19" xfId="51" applyNumberFormat="1" applyFont="1" applyFill="1" applyBorder="1">
      <alignment/>
      <protection/>
    </xf>
    <xf numFmtId="164" fontId="3" fillId="0" borderId="22" xfId="51" applyNumberFormat="1" applyFont="1" applyFill="1" applyBorder="1">
      <alignment/>
      <protection/>
    </xf>
    <xf numFmtId="164" fontId="3" fillId="0" borderId="20" xfId="51" applyNumberFormat="1" applyFont="1" applyFill="1" applyBorder="1">
      <alignment/>
      <protection/>
    </xf>
    <xf numFmtId="164" fontId="0" fillId="0" borderId="13" xfId="0" applyNumberFormat="1" applyFont="1" applyFill="1" applyBorder="1" applyAlignment="1">
      <alignment horizontal="right"/>
    </xf>
    <xf numFmtId="164" fontId="3" fillId="0" borderId="0" xfId="51" applyNumberFormat="1" applyFont="1" applyFill="1" applyBorder="1" applyAlignment="1">
      <alignment horizontal="right"/>
      <protection/>
    </xf>
    <xf numFmtId="164" fontId="3" fillId="0" borderId="20" xfId="51" applyNumberFormat="1" applyFont="1" applyFill="1" applyBorder="1" applyAlignment="1">
      <alignment horizontal="right"/>
      <protection/>
    </xf>
    <xf numFmtId="164" fontId="0" fillId="0" borderId="0" xfId="0" applyNumberForma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51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609718"/>
        <c:axId val="23487463"/>
      </c:bar3DChart>
      <c:cat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87463"/>
        <c:crosses val="autoZero"/>
        <c:auto val="1"/>
        <c:lblOffset val="100"/>
        <c:tickLblSkip val="2"/>
        <c:noMultiLvlLbl val="0"/>
      </c:catAx>
      <c:valAx>
        <c:axId val="23487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5641594"/>
        <c:axId val="31012299"/>
      </c:bar3DChart>
      <c:catAx>
        <c:axId val="55641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2"/>
        <c:noMultiLvlLbl val="0"/>
      </c:catAx>
      <c:valAx>
        <c:axId val="31012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10675236"/>
        <c:axId val="28968261"/>
      </c:bar3DChart>
      <c:catAx>
        <c:axId val="1067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0060576"/>
        <c:axId val="23436321"/>
        <c:axId val="9600298"/>
      </c:bar3D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</c:valAx>
      <c:ser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36321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9387758"/>
        <c:axId val="64727775"/>
      </c:bar3D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45679064"/>
        <c:axId val="8458393"/>
      </c:bar3D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19293819"/>
        <c:axId val="39426644"/>
      </c:bar3DChart>
      <c:catAx>
        <c:axId val="19293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19295477"/>
        <c:axId val="39441566"/>
        <c:axId val="19429775"/>
      </c:bar3D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  <c:majorUnit val="5000"/>
      </c:valAx>
      <c:ser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41566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hape val="pyramid"/>
        <c:axId val="40650248"/>
        <c:axId val="30307913"/>
      </c:bar3DChart>
      <c:catAx>
        <c:axId val="4065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07913"/>
        <c:crosses val="autoZero"/>
        <c:auto val="1"/>
        <c:lblOffset val="100"/>
        <c:tickLblSkip val="2"/>
        <c:noMultiLvlLbl val="0"/>
      </c:catAx>
      <c:valAx>
        <c:axId val="30307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4335762"/>
        <c:axId val="39021859"/>
      </c:bar3DChart>
      <c:catAx>
        <c:axId val="433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33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5652412"/>
        <c:axId val="6653981"/>
      </c:bar3D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gapDepth val="0"/>
        <c:shape val="box"/>
        <c:axId val="59885830"/>
        <c:axId val="2101559"/>
      </c:bar3D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 val="autoZero"/>
        <c:auto val="0"/>
        <c:lblOffset val="100"/>
        <c:tickLblSkip val="1"/>
        <c:noMultiLvlLbl val="0"/>
      </c:catAx>
      <c:valAx>
        <c:axId val="2101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8914032"/>
        <c:axId val="36008561"/>
      </c:bar3D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1066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119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1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29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090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11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2744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01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295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115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90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62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353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86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90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0"/>
  <sheetViews>
    <sheetView zoomScale="80" zoomScaleNormal="80" zoomScaleSheetLayoutView="80" zoomScalePageLayoutView="0" workbookViewId="0" topLeftCell="A183">
      <selection activeCell="I173" sqref="I173"/>
    </sheetView>
  </sheetViews>
  <sheetFormatPr defaultColWidth="9.140625" defaultRowHeight="12.75"/>
  <cols>
    <col min="1" max="1" width="3.7109375" style="263" customWidth="1"/>
    <col min="2" max="2" width="65.140625" style="263" customWidth="1"/>
    <col min="3" max="3" width="16.00390625" style="263" customWidth="1"/>
    <col min="4" max="4" width="14.7109375" style="263" customWidth="1"/>
    <col min="5" max="5" width="14.140625" style="264" customWidth="1"/>
    <col min="6" max="6" width="14.7109375" style="263" customWidth="1"/>
    <col min="7" max="7" width="14.28125" style="264" customWidth="1"/>
    <col min="8" max="8" width="3.421875" style="263" customWidth="1"/>
    <col min="9" max="9" width="15.140625" style="263" customWidth="1"/>
    <col min="10" max="10" width="16.8515625" style="263" customWidth="1"/>
    <col min="11" max="11" width="14.421875" style="263" customWidth="1"/>
    <col min="12" max="12" width="10.421875" style="293" bestFit="1" customWidth="1"/>
    <col min="13" max="13" width="18.00390625" style="293" customWidth="1"/>
    <col min="14" max="14" width="15.421875" style="293" customWidth="1"/>
    <col min="15" max="16384" width="9.140625" style="263" customWidth="1"/>
  </cols>
  <sheetData>
    <row r="1" ht="18" customHeight="1"/>
    <row r="2" spans="1:7" ht="18" customHeight="1">
      <c r="A2" s="265" t="s">
        <v>78</v>
      </c>
      <c r="B2" s="266"/>
      <c r="C2" s="266"/>
      <c r="D2" s="266"/>
      <c r="E2" s="267"/>
      <c r="F2" s="266"/>
      <c r="G2" s="268"/>
    </row>
    <row r="3" spans="1:7" ht="18" customHeight="1" thickBot="1">
      <c r="A3" s="266"/>
      <c r="B3" s="266"/>
      <c r="C3" s="266"/>
      <c r="D3" s="266"/>
      <c r="E3" s="267"/>
      <c r="F3" s="266"/>
      <c r="G3" s="268"/>
    </row>
    <row r="4" spans="1:11" ht="14.25" customHeight="1" thickBot="1">
      <c r="A4" s="269" t="s">
        <v>3</v>
      </c>
      <c r="B4" s="269" t="s">
        <v>4</v>
      </c>
      <c r="C4" s="270" t="s">
        <v>5</v>
      </c>
      <c r="D4" s="271"/>
      <c r="E4" s="272" t="s">
        <v>6</v>
      </c>
      <c r="F4" s="273"/>
      <c r="G4" s="274"/>
      <c r="J4" s="264"/>
      <c r="K4" s="264"/>
    </row>
    <row r="5" spans="1:11" ht="18" customHeight="1" thickBot="1">
      <c r="A5" s="275"/>
      <c r="B5" s="275"/>
      <c r="C5" s="269">
        <v>2011</v>
      </c>
      <c r="D5" s="269">
        <v>2012</v>
      </c>
      <c r="E5" s="433" t="s">
        <v>220</v>
      </c>
      <c r="G5" s="277"/>
      <c r="J5" s="264"/>
      <c r="K5" s="264"/>
    </row>
    <row r="6" spans="1:11" ht="18" customHeight="1">
      <c r="A6" s="269" t="s">
        <v>7</v>
      </c>
      <c r="B6" s="278" t="s">
        <v>0</v>
      </c>
      <c r="C6" s="279">
        <v>31831582</v>
      </c>
      <c r="D6" s="279">
        <v>36377397</v>
      </c>
      <c r="E6" s="280">
        <v>1.142808327905286</v>
      </c>
      <c r="F6" s="481"/>
      <c r="G6" s="483"/>
      <c r="J6" s="264"/>
      <c r="K6" s="264"/>
    </row>
    <row r="7" spans="1:11" ht="18" customHeight="1" thickBot="1">
      <c r="A7" s="281" t="s">
        <v>8</v>
      </c>
      <c r="B7" s="282" t="s">
        <v>1</v>
      </c>
      <c r="C7" s="283">
        <v>25290897</v>
      </c>
      <c r="D7" s="283">
        <v>26265204</v>
      </c>
      <c r="E7" s="284">
        <v>1.0385240191362133</v>
      </c>
      <c r="F7" s="481"/>
      <c r="G7" s="483"/>
      <c r="J7" s="264"/>
      <c r="K7" s="264"/>
    </row>
    <row r="8" spans="1:11" ht="18" customHeight="1" thickBot="1">
      <c r="A8" s="286" t="s">
        <v>9</v>
      </c>
      <c r="B8" s="287" t="s">
        <v>2</v>
      </c>
      <c r="C8" s="288">
        <v>57122479</v>
      </c>
      <c r="D8" s="288">
        <v>62642601</v>
      </c>
      <c r="E8" s="289">
        <v>1.0966365973017382</v>
      </c>
      <c r="F8" s="481"/>
      <c r="G8" s="483"/>
      <c r="I8" s="290"/>
      <c r="J8" s="264"/>
      <c r="K8" s="264"/>
    </row>
    <row r="9" spans="1:11" ht="18" customHeight="1">
      <c r="A9" s="285"/>
      <c r="D9" s="290"/>
      <c r="E9" s="290"/>
      <c r="G9" s="274"/>
      <c r="J9" s="264"/>
      <c r="K9" s="264"/>
    </row>
    <row r="10" spans="1:7" ht="18" customHeight="1">
      <c r="A10" s="265" t="s">
        <v>244</v>
      </c>
      <c r="B10" s="266"/>
      <c r="C10" s="266"/>
      <c r="D10" s="266"/>
      <c r="E10" s="267"/>
      <c r="F10" s="266"/>
      <c r="G10" s="268"/>
    </row>
    <row r="11" spans="1:7" ht="18" customHeight="1" thickBot="1">
      <c r="A11" s="266"/>
      <c r="B11" s="266"/>
      <c r="C11" s="266"/>
      <c r="D11" s="266"/>
      <c r="E11" s="267"/>
      <c r="F11" s="266"/>
      <c r="G11" s="268"/>
    </row>
    <row r="12" spans="1:11" ht="18" customHeight="1" thickBot="1">
      <c r="A12" s="269" t="s">
        <v>3</v>
      </c>
      <c r="B12" s="269" t="s">
        <v>10</v>
      </c>
      <c r="C12" s="270" t="s">
        <v>5</v>
      </c>
      <c r="D12" s="437"/>
      <c r="E12" s="272" t="s">
        <v>6</v>
      </c>
      <c r="F12" s="436"/>
      <c r="G12" s="274"/>
      <c r="H12" s="293"/>
      <c r="I12" s="293"/>
      <c r="J12" s="293"/>
      <c r="K12" s="293"/>
    </row>
    <row r="13" spans="1:14" ht="18" customHeight="1" thickBot="1">
      <c r="A13" s="281"/>
      <c r="B13" s="377"/>
      <c r="C13" s="269">
        <v>2011</v>
      </c>
      <c r="D13" s="269">
        <v>2012</v>
      </c>
      <c r="E13" s="434" t="s">
        <v>220</v>
      </c>
      <c r="F13" s="293"/>
      <c r="G13" s="292"/>
      <c r="H13" s="292"/>
      <c r="I13" s="292"/>
      <c r="J13" s="292"/>
      <c r="K13" s="293"/>
      <c r="L13" s="292"/>
      <c r="M13" s="292"/>
      <c r="N13" s="292"/>
    </row>
    <row r="14" spans="1:14" ht="18" customHeight="1">
      <c r="A14" s="269" t="s">
        <v>7</v>
      </c>
      <c r="B14" t="s">
        <v>172</v>
      </c>
      <c r="C14" s="73">
        <v>743544</v>
      </c>
      <c r="D14" s="104">
        <v>790195</v>
      </c>
      <c r="E14" s="296">
        <v>1.0627414114026876</v>
      </c>
      <c r="F14" s="481"/>
      <c r="G14" s="483"/>
      <c r="H14" s="13"/>
      <c r="I14" s="13"/>
      <c r="J14" s="274"/>
      <c r="K14" s="274"/>
      <c r="L14" s="388"/>
      <c r="M14" s="274"/>
      <c r="N14" s="274"/>
    </row>
    <row r="15" spans="1:14" ht="18" customHeight="1">
      <c r="A15" s="281" t="s">
        <v>8</v>
      </c>
      <c r="B15" t="s">
        <v>140</v>
      </c>
      <c r="C15" s="102">
        <v>1535374</v>
      </c>
      <c r="D15" s="16">
        <v>1732328</v>
      </c>
      <c r="E15" s="296">
        <v>1.1282775401954181</v>
      </c>
      <c r="F15" s="481"/>
      <c r="G15" s="483"/>
      <c r="H15" s="13"/>
      <c r="I15" s="13"/>
      <c r="J15" s="274"/>
      <c r="K15" s="274"/>
      <c r="L15" s="388"/>
      <c r="M15" s="274"/>
      <c r="N15" s="274"/>
    </row>
    <row r="16" spans="1:14" ht="18" customHeight="1">
      <c r="A16" s="281" t="s">
        <v>9</v>
      </c>
      <c r="B16" t="s">
        <v>52</v>
      </c>
      <c r="C16" s="102">
        <v>1667873</v>
      </c>
      <c r="D16" s="16">
        <v>1703602</v>
      </c>
      <c r="E16" s="296">
        <v>1.0214218948325202</v>
      </c>
      <c r="F16" s="481"/>
      <c r="G16" s="483"/>
      <c r="H16" s="13"/>
      <c r="I16" s="13"/>
      <c r="J16" s="274"/>
      <c r="K16" s="274"/>
      <c r="L16" s="388"/>
      <c r="M16" s="274"/>
      <c r="N16" s="274"/>
    </row>
    <row r="17" spans="1:14" ht="18" customHeight="1">
      <c r="A17" s="281" t="s">
        <v>11</v>
      </c>
      <c r="B17" t="s">
        <v>198</v>
      </c>
      <c r="C17" s="102">
        <v>1809700</v>
      </c>
      <c r="D17" s="16">
        <v>1833090</v>
      </c>
      <c r="E17" s="296">
        <v>1.0129247941647788</v>
      </c>
      <c r="F17" s="481"/>
      <c r="G17" s="483"/>
      <c r="H17" s="13"/>
      <c r="I17" s="13"/>
      <c r="J17" s="274"/>
      <c r="K17" s="274"/>
      <c r="L17" s="388"/>
      <c r="M17" s="274"/>
      <c r="N17" s="274"/>
    </row>
    <row r="18" spans="1:14" ht="18" customHeight="1">
      <c r="A18" s="281" t="s">
        <v>12</v>
      </c>
      <c r="B18" t="s">
        <v>187</v>
      </c>
      <c r="C18" s="102">
        <v>943253</v>
      </c>
      <c r="D18" s="16">
        <v>920474</v>
      </c>
      <c r="E18" s="296">
        <v>0.975850593637126</v>
      </c>
      <c r="F18" s="481"/>
      <c r="G18" s="483"/>
      <c r="H18" s="13"/>
      <c r="I18" s="13"/>
      <c r="J18" s="274"/>
      <c r="K18" s="274"/>
      <c r="L18" s="388"/>
      <c r="M18" s="274"/>
      <c r="N18" s="274"/>
    </row>
    <row r="19" spans="1:14" ht="18" customHeight="1">
      <c r="A19" s="281" t="s">
        <v>13</v>
      </c>
      <c r="B19" t="s">
        <v>173</v>
      </c>
      <c r="C19" s="102">
        <v>885480</v>
      </c>
      <c r="D19" s="16">
        <v>3646313</v>
      </c>
      <c r="E19" s="296">
        <v>4.1178942494466275</v>
      </c>
      <c r="F19" s="481"/>
      <c r="G19" s="483"/>
      <c r="H19" s="13"/>
      <c r="I19" s="13"/>
      <c r="J19" s="274"/>
      <c r="K19" s="274"/>
      <c r="L19" s="388"/>
      <c r="M19" s="274"/>
      <c r="N19" s="274"/>
    </row>
    <row r="20" spans="1:14" ht="18" customHeight="1">
      <c r="A20" s="281" t="s">
        <v>14</v>
      </c>
      <c r="B20" t="s">
        <v>199</v>
      </c>
      <c r="C20" s="102">
        <v>467040</v>
      </c>
      <c r="D20" s="16">
        <v>530747</v>
      </c>
      <c r="E20" s="296">
        <v>1.1364058752997601</v>
      </c>
      <c r="F20" s="481"/>
      <c r="G20" s="483"/>
      <c r="H20" s="13"/>
      <c r="I20" s="13"/>
      <c r="J20" s="274"/>
      <c r="K20" s="274"/>
      <c r="L20" s="388"/>
      <c r="M20" s="274"/>
      <c r="N20" s="274"/>
    </row>
    <row r="21" spans="1:14" ht="18" customHeight="1">
      <c r="A21" s="281" t="s">
        <v>15</v>
      </c>
      <c r="B21" t="s">
        <v>68</v>
      </c>
      <c r="C21" s="102">
        <v>344907</v>
      </c>
      <c r="D21" s="16">
        <v>327762</v>
      </c>
      <c r="E21" s="296">
        <v>0.9502909479946768</v>
      </c>
      <c r="F21" s="481"/>
      <c r="G21" s="483"/>
      <c r="H21" s="13"/>
      <c r="I21" s="13"/>
      <c r="J21" s="274"/>
      <c r="K21" s="274"/>
      <c r="L21" s="388"/>
      <c r="M21" s="274"/>
      <c r="N21" s="274"/>
    </row>
    <row r="22" spans="1:14" ht="18" customHeight="1">
      <c r="A22" s="281" t="s">
        <v>16</v>
      </c>
      <c r="B22" t="s">
        <v>53</v>
      </c>
      <c r="C22" s="102">
        <v>526734</v>
      </c>
      <c r="D22" s="16">
        <v>643285</v>
      </c>
      <c r="E22" s="296">
        <v>1.22127107800142</v>
      </c>
      <c r="F22" s="481"/>
      <c r="G22" s="483"/>
      <c r="H22" s="13"/>
      <c r="I22" s="13"/>
      <c r="J22" s="274"/>
      <c r="K22" s="274"/>
      <c r="L22" s="388"/>
      <c r="M22" s="274"/>
      <c r="N22" s="274"/>
    </row>
    <row r="23" spans="1:14" ht="18" customHeight="1">
      <c r="A23" s="281" t="s">
        <v>17</v>
      </c>
      <c r="B23" t="s">
        <v>131</v>
      </c>
      <c r="C23" s="102">
        <v>40177</v>
      </c>
      <c r="D23" s="16">
        <v>45635</v>
      </c>
      <c r="E23" s="296">
        <v>1.1358488687557557</v>
      </c>
      <c r="F23" s="481"/>
      <c r="G23" s="483"/>
      <c r="H23" s="13"/>
      <c r="I23" s="13"/>
      <c r="J23" s="274"/>
      <c r="K23" s="274"/>
      <c r="L23" s="18"/>
      <c r="M23" s="18"/>
      <c r="N23" s="274"/>
    </row>
    <row r="24" spans="1:14" ht="18" customHeight="1">
      <c r="A24" s="281" t="s">
        <v>18</v>
      </c>
      <c r="B24" t="s">
        <v>132</v>
      </c>
      <c r="C24" s="102">
        <v>859399</v>
      </c>
      <c r="D24" s="16">
        <v>743729</v>
      </c>
      <c r="E24" s="296">
        <v>0.8654059406631844</v>
      </c>
      <c r="F24" s="481"/>
      <c r="G24" s="483"/>
      <c r="H24" s="13"/>
      <c r="I24" s="13"/>
      <c r="J24" s="274"/>
      <c r="K24" s="274"/>
      <c r="L24" s="18"/>
      <c r="M24" s="18"/>
      <c r="N24" s="274"/>
    </row>
    <row r="25" spans="1:14" ht="18" customHeight="1">
      <c r="A25" s="281" t="s">
        <v>19</v>
      </c>
      <c r="B25" t="s">
        <v>133</v>
      </c>
      <c r="C25" s="102">
        <v>2565240</v>
      </c>
      <c r="D25" s="16">
        <v>2437379</v>
      </c>
      <c r="E25" s="296">
        <v>0.950156320656157</v>
      </c>
      <c r="F25" s="481"/>
      <c r="G25" s="483"/>
      <c r="H25" s="13"/>
      <c r="I25" s="13"/>
      <c r="J25" s="274"/>
      <c r="K25" s="274"/>
      <c r="L25" s="388"/>
      <c r="M25" s="274"/>
      <c r="N25" s="274"/>
    </row>
    <row r="26" spans="1:14" ht="18" customHeight="1">
      <c r="A26" s="281" t="s">
        <v>20</v>
      </c>
      <c r="B26" t="s">
        <v>70</v>
      </c>
      <c r="C26" s="102">
        <v>891115</v>
      </c>
      <c r="D26" s="16">
        <v>958603</v>
      </c>
      <c r="E26" s="296">
        <v>1.0757343328302182</v>
      </c>
      <c r="F26" s="481"/>
      <c r="G26" s="483"/>
      <c r="H26" s="13"/>
      <c r="I26" s="13"/>
      <c r="J26" s="274"/>
      <c r="K26" s="274"/>
      <c r="L26" s="388"/>
      <c r="M26" s="274"/>
      <c r="N26" s="274"/>
    </row>
    <row r="27" spans="1:14" ht="18" customHeight="1">
      <c r="A27" s="281" t="s">
        <v>21</v>
      </c>
      <c r="B27" t="s">
        <v>193</v>
      </c>
      <c r="C27" s="102">
        <v>626585</v>
      </c>
      <c r="D27" s="16">
        <v>359190</v>
      </c>
      <c r="E27" s="296">
        <v>0.5732502373979588</v>
      </c>
      <c r="F27" s="481"/>
      <c r="G27" s="483"/>
      <c r="H27" s="13"/>
      <c r="I27" s="13"/>
      <c r="J27" s="274"/>
      <c r="K27" s="274"/>
      <c r="L27" s="388"/>
      <c r="M27" s="274"/>
      <c r="N27" s="274"/>
    </row>
    <row r="28" spans="1:14" ht="18" customHeight="1">
      <c r="A28" s="281" t="s">
        <v>22</v>
      </c>
      <c r="B28" t="s">
        <v>194</v>
      </c>
      <c r="C28" s="102">
        <v>2039314</v>
      </c>
      <c r="D28" s="16">
        <v>1767180</v>
      </c>
      <c r="E28" s="296">
        <v>0.8665561066123216</v>
      </c>
      <c r="F28" s="481"/>
      <c r="G28" s="483"/>
      <c r="H28" s="13"/>
      <c r="I28" s="13"/>
      <c r="J28" s="274"/>
      <c r="K28" s="274"/>
      <c r="L28" s="388"/>
      <c r="M28" s="274"/>
      <c r="N28" s="274"/>
    </row>
    <row r="29" spans="1:14" ht="18" customHeight="1">
      <c r="A29" s="281" t="s">
        <v>23</v>
      </c>
      <c r="B29" t="s">
        <v>134</v>
      </c>
      <c r="C29" s="102">
        <v>3201</v>
      </c>
      <c r="D29" s="16">
        <v>4107</v>
      </c>
      <c r="E29" s="296">
        <v>1.2830365510777881</v>
      </c>
      <c r="F29" s="481"/>
      <c r="G29" s="483"/>
      <c r="H29" s="13"/>
      <c r="I29" s="13"/>
      <c r="J29" s="274"/>
      <c r="K29" s="274"/>
      <c r="L29" s="388"/>
      <c r="M29" s="274"/>
      <c r="N29" s="274"/>
    </row>
    <row r="30" spans="1:14" ht="18" customHeight="1">
      <c r="A30" s="281" t="s">
        <v>24</v>
      </c>
      <c r="B30" t="s">
        <v>170</v>
      </c>
      <c r="C30" s="102">
        <v>8379</v>
      </c>
      <c r="D30" s="16">
        <v>9901</v>
      </c>
      <c r="E30" s="296">
        <v>1.1816445876596253</v>
      </c>
      <c r="F30" s="481"/>
      <c r="G30" s="483"/>
      <c r="H30" s="13"/>
      <c r="I30" s="13"/>
      <c r="J30" s="274"/>
      <c r="K30" s="274"/>
      <c r="L30" s="382"/>
      <c r="M30" s="274"/>
      <c r="N30" s="274"/>
    </row>
    <row r="31" spans="1:14" ht="18" customHeight="1">
      <c r="A31" s="281" t="s">
        <v>25</v>
      </c>
      <c r="B31" t="s">
        <v>188</v>
      </c>
      <c r="C31" s="102">
        <v>1698267</v>
      </c>
      <c r="D31" s="16">
        <v>1435717</v>
      </c>
      <c r="E31" s="296">
        <v>0.8454012237180608</v>
      </c>
      <c r="F31" s="481"/>
      <c r="G31" s="483"/>
      <c r="H31" s="13"/>
      <c r="I31" s="13"/>
      <c r="J31" s="274"/>
      <c r="K31" s="274"/>
      <c r="L31" s="382"/>
      <c r="M31" s="274"/>
      <c r="N31" s="274"/>
    </row>
    <row r="32" spans="1:14" ht="18" customHeight="1">
      <c r="A32" s="281" t="s">
        <v>26</v>
      </c>
      <c r="B32" t="s">
        <v>211</v>
      </c>
      <c r="C32" s="102">
        <v>628720</v>
      </c>
      <c r="D32" s="16">
        <v>3332558</v>
      </c>
      <c r="E32" s="296">
        <v>5.300543962336175</v>
      </c>
      <c r="F32" s="481"/>
      <c r="G32" s="483"/>
      <c r="H32" s="13"/>
      <c r="I32" s="13"/>
      <c r="J32" s="274"/>
      <c r="K32" s="274"/>
      <c r="L32" s="382"/>
      <c r="M32" s="274"/>
      <c r="N32" s="274"/>
    </row>
    <row r="33" spans="1:14" ht="18" customHeight="1">
      <c r="A33" s="281" t="s">
        <v>27</v>
      </c>
      <c r="B33" t="s">
        <v>135</v>
      </c>
      <c r="C33" s="102">
        <v>122202</v>
      </c>
      <c r="D33" s="16">
        <v>131696</v>
      </c>
      <c r="E33" s="296">
        <v>1.0776910361532543</v>
      </c>
      <c r="F33" s="481"/>
      <c r="G33" s="483"/>
      <c r="H33" s="13"/>
      <c r="I33" s="13"/>
      <c r="J33" s="274"/>
      <c r="K33" s="274"/>
      <c r="L33" s="382"/>
      <c r="M33" s="274"/>
      <c r="N33" s="274"/>
    </row>
    <row r="34" spans="1:14" ht="18" customHeight="1">
      <c r="A34" s="281" t="s">
        <v>28</v>
      </c>
      <c r="B34" t="s">
        <v>171</v>
      </c>
      <c r="C34" s="102">
        <v>153546</v>
      </c>
      <c r="D34" s="16">
        <v>174302</v>
      </c>
      <c r="E34" s="296">
        <v>1.1351777317546534</v>
      </c>
      <c r="F34" s="481"/>
      <c r="G34" s="483"/>
      <c r="H34" s="13"/>
      <c r="I34" s="13"/>
      <c r="J34" s="274"/>
      <c r="K34" s="274"/>
      <c r="L34" s="382"/>
      <c r="M34" s="274"/>
      <c r="N34" s="274"/>
    </row>
    <row r="35" spans="1:14" ht="18" customHeight="1">
      <c r="A35" s="281" t="s">
        <v>32</v>
      </c>
      <c r="B35" t="s">
        <v>174</v>
      </c>
      <c r="C35" s="102">
        <v>9806121</v>
      </c>
      <c r="D35" s="16">
        <v>9313416</v>
      </c>
      <c r="E35" s="296">
        <v>0.9497553619825821</v>
      </c>
      <c r="F35" s="481"/>
      <c r="G35" s="483"/>
      <c r="H35" s="13"/>
      <c r="I35" s="13"/>
      <c r="J35" s="274"/>
      <c r="K35" s="274"/>
      <c r="L35" s="382"/>
      <c r="M35" s="274"/>
      <c r="N35" s="274"/>
    </row>
    <row r="36" spans="1:14" ht="18" customHeight="1">
      <c r="A36" s="281" t="s">
        <v>33</v>
      </c>
      <c r="B36" t="s">
        <v>54</v>
      </c>
      <c r="C36" s="102">
        <v>12062</v>
      </c>
      <c r="D36" s="16">
        <v>12405</v>
      </c>
      <c r="E36" s="296">
        <v>1.0284364118719946</v>
      </c>
      <c r="F36" s="481"/>
      <c r="G36" s="483"/>
      <c r="H36" s="13"/>
      <c r="I36" s="13"/>
      <c r="J36" s="274"/>
      <c r="K36" s="274"/>
      <c r="L36" s="382"/>
      <c r="M36" s="274"/>
      <c r="N36" s="274"/>
    </row>
    <row r="37" spans="1:14" ht="18" customHeight="1">
      <c r="A37" s="281" t="s">
        <v>34</v>
      </c>
      <c r="B37" t="s">
        <v>136</v>
      </c>
      <c r="C37" s="102">
        <v>38769</v>
      </c>
      <c r="D37" s="16">
        <v>35104</v>
      </c>
      <c r="E37" s="296">
        <v>0.9054657071371457</v>
      </c>
      <c r="F37" s="481"/>
      <c r="G37" s="483"/>
      <c r="H37" s="13"/>
      <c r="I37" s="13"/>
      <c r="J37" s="274"/>
      <c r="K37" s="274"/>
      <c r="L37" s="382"/>
      <c r="M37" s="274"/>
      <c r="N37" s="274"/>
    </row>
    <row r="38" spans="1:14" ht="18" customHeight="1">
      <c r="A38" s="281" t="s">
        <v>35</v>
      </c>
      <c r="B38" t="s">
        <v>71</v>
      </c>
      <c r="C38" s="102">
        <v>410240</v>
      </c>
      <c r="D38" s="16">
        <v>382094</v>
      </c>
      <c r="E38" s="296">
        <v>0.9313913806552262</v>
      </c>
      <c r="F38" s="481"/>
      <c r="G38" s="483"/>
      <c r="H38" s="13"/>
      <c r="I38" s="13"/>
      <c r="J38" s="274"/>
      <c r="K38" s="274"/>
      <c r="L38" s="382"/>
      <c r="M38" s="274"/>
      <c r="N38" s="274"/>
    </row>
    <row r="39" spans="1:14" ht="18" customHeight="1">
      <c r="A39" s="281" t="s">
        <v>36</v>
      </c>
      <c r="B39" t="s">
        <v>141</v>
      </c>
      <c r="C39" s="102">
        <v>107369</v>
      </c>
      <c r="D39" s="16">
        <v>105538</v>
      </c>
      <c r="E39" s="296">
        <v>0.9829466605817322</v>
      </c>
      <c r="F39" s="481"/>
      <c r="G39" s="483"/>
      <c r="H39" s="13"/>
      <c r="I39" s="13"/>
      <c r="J39" s="274"/>
      <c r="K39" s="274"/>
      <c r="L39" s="382"/>
      <c r="M39" s="274"/>
      <c r="N39" s="274"/>
    </row>
    <row r="40" spans="1:14" ht="18" customHeight="1">
      <c r="A40" s="281" t="s">
        <v>37</v>
      </c>
      <c r="B40" t="s">
        <v>142</v>
      </c>
      <c r="C40" s="102">
        <v>408301</v>
      </c>
      <c r="D40" s="16">
        <v>321142</v>
      </c>
      <c r="E40" s="296">
        <v>0.7865324846130674</v>
      </c>
      <c r="F40" s="481"/>
      <c r="G40" s="483"/>
      <c r="H40" s="13"/>
      <c r="I40" s="13"/>
      <c r="J40" s="274"/>
      <c r="K40" s="274"/>
      <c r="L40" s="382"/>
      <c r="M40" s="274"/>
      <c r="N40" s="274"/>
    </row>
    <row r="41" spans="1:14" ht="18" customHeight="1" thickBot="1">
      <c r="A41" s="281" t="s">
        <v>38</v>
      </c>
      <c r="B41" t="s">
        <v>175</v>
      </c>
      <c r="C41" s="75">
        <v>2488670</v>
      </c>
      <c r="D41" s="108">
        <v>2679905</v>
      </c>
      <c r="E41" s="296">
        <v>1.076842249072798</v>
      </c>
      <c r="F41" s="481"/>
      <c r="G41" s="483"/>
      <c r="H41" s="13"/>
      <c r="I41" s="13"/>
      <c r="J41" s="274"/>
      <c r="K41" s="274"/>
      <c r="L41" s="382"/>
      <c r="M41" s="274"/>
      <c r="N41" s="274"/>
    </row>
    <row r="42" spans="1:14" ht="18" customHeight="1" thickBot="1">
      <c r="A42" s="399" t="s">
        <v>39</v>
      </c>
      <c r="B42" s="311" t="s">
        <v>2</v>
      </c>
      <c r="C42" s="452">
        <v>31831582</v>
      </c>
      <c r="D42" s="452">
        <v>36377397</v>
      </c>
      <c r="E42" s="312">
        <v>1.142808327905286</v>
      </c>
      <c r="F42" s="481"/>
      <c r="G42" s="483"/>
      <c r="H42" s="13"/>
      <c r="I42" s="13"/>
      <c r="J42" s="274"/>
      <c r="K42" s="274"/>
      <c r="L42" s="382"/>
      <c r="M42" s="274"/>
      <c r="N42" s="274"/>
    </row>
    <row r="43" spans="1:14" ht="18" customHeight="1">
      <c r="A43" s="285"/>
      <c r="C43" s="290"/>
      <c r="D43" s="290"/>
      <c r="E43" s="274"/>
      <c r="F43" s="291"/>
      <c r="G43" s="26"/>
      <c r="H43" s="13"/>
      <c r="I43" s="13"/>
      <c r="J43" s="274"/>
      <c r="K43" s="274"/>
      <c r="L43" s="382"/>
      <c r="M43" s="274"/>
      <c r="N43" s="274"/>
    </row>
    <row r="44" spans="1:14" ht="18" customHeight="1">
      <c r="A44" s="265" t="s">
        <v>245</v>
      </c>
      <c r="B44" s="266"/>
      <c r="C44" s="266"/>
      <c r="D44" s="266"/>
      <c r="E44" s="375"/>
      <c r="F44" s="277"/>
      <c r="G44" s="26"/>
      <c r="H44" s="13"/>
      <c r="I44" s="13"/>
      <c r="J44" s="274"/>
      <c r="K44" s="274"/>
      <c r="L44" s="382"/>
      <c r="M44" s="274"/>
      <c r="N44" s="274"/>
    </row>
    <row r="45" spans="1:14" ht="18" customHeight="1" thickBot="1">
      <c r="A45" s="266"/>
      <c r="B45" s="266"/>
      <c r="C45" s="266"/>
      <c r="D45" s="266"/>
      <c r="E45" s="375"/>
      <c r="F45" s="291"/>
      <c r="G45" s="26"/>
      <c r="H45" s="13"/>
      <c r="I45" s="13"/>
      <c r="J45" s="274"/>
      <c r="K45" s="274"/>
      <c r="L45" s="382"/>
      <c r="M45" s="274"/>
      <c r="N45" s="274"/>
    </row>
    <row r="46" spans="1:14" ht="18" customHeight="1" thickBot="1">
      <c r="A46" s="269" t="s">
        <v>3</v>
      </c>
      <c r="B46" s="269" t="s">
        <v>10</v>
      </c>
      <c r="C46" s="270" t="s">
        <v>5</v>
      </c>
      <c r="D46" s="271"/>
      <c r="E46" s="272" t="s">
        <v>6</v>
      </c>
      <c r="F46" s="291"/>
      <c r="G46" s="26"/>
      <c r="H46" s="13"/>
      <c r="I46" s="13"/>
      <c r="J46" s="274"/>
      <c r="K46" s="274"/>
      <c r="L46" s="382"/>
      <c r="M46" s="274"/>
      <c r="N46" s="274"/>
    </row>
    <row r="47" spans="1:14" ht="18" customHeight="1" thickBot="1">
      <c r="A47" s="281"/>
      <c r="B47" s="377"/>
      <c r="C47" s="269">
        <v>2011</v>
      </c>
      <c r="D47" s="269">
        <v>2012</v>
      </c>
      <c r="E47" s="434" t="s">
        <v>220</v>
      </c>
      <c r="F47" s="291"/>
      <c r="G47" s="26"/>
      <c r="H47" s="13"/>
      <c r="I47" s="13"/>
      <c r="J47" s="274"/>
      <c r="K47" s="274"/>
      <c r="L47" s="292"/>
      <c r="M47" s="292"/>
      <c r="N47" s="274"/>
    </row>
    <row r="48" spans="1:14" ht="18" customHeight="1">
      <c r="A48" s="269" t="s">
        <v>7</v>
      </c>
      <c r="B48" t="s">
        <v>69</v>
      </c>
      <c r="C48" s="73">
        <v>1860345</v>
      </c>
      <c r="D48" s="104">
        <v>1773329</v>
      </c>
      <c r="E48" s="296">
        <v>0.9532258801458869</v>
      </c>
      <c r="F48" s="481"/>
      <c r="G48" s="483"/>
      <c r="H48" s="13"/>
      <c r="I48" s="13"/>
      <c r="J48" s="274"/>
      <c r="K48" s="274"/>
      <c r="L48" s="274"/>
      <c r="M48" s="274"/>
      <c r="N48" s="274"/>
    </row>
    <row r="49" spans="1:14" ht="18" customHeight="1">
      <c r="A49" s="281" t="s">
        <v>8</v>
      </c>
      <c r="B49" t="s">
        <v>205</v>
      </c>
      <c r="C49" s="102">
        <v>336395</v>
      </c>
      <c r="D49" s="16">
        <v>368896</v>
      </c>
      <c r="E49" s="296">
        <v>1.0966155858440227</v>
      </c>
      <c r="F49" s="481"/>
      <c r="G49" s="483"/>
      <c r="H49" s="13"/>
      <c r="I49" s="13"/>
      <c r="J49" s="274"/>
      <c r="K49" s="274"/>
      <c r="L49" s="274"/>
      <c r="M49" s="274"/>
      <c r="N49" s="274"/>
    </row>
    <row r="50" spans="1:14" ht="18" customHeight="1">
      <c r="A50" s="281" t="s">
        <v>9</v>
      </c>
      <c r="B50" t="s">
        <v>189</v>
      </c>
      <c r="C50" s="102">
        <v>147224</v>
      </c>
      <c r="D50" s="16">
        <v>184298</v>
      </c>
      <c r="E50" s="296">
        <v>1.2518203553768408</v>
      </c>
      <c r="F50" s="481"/>
      <c r="G50" s="483"/>
      <c r="H50" s="13"/>
      <c r="I50" s="13"/>
      <c r="J50" s="274"/>
      <c r="K50" s="274"/>
      <c r="L50" s="274"/>
      <c r="M50" s="274"/>
      <c r="N50" s="274"/>
    </row>
    <row r="51" spans="1:14" ht="18" customHeight="1">
      <c r="A51" s="281" t="s">
        <v>11</v>
      </c>
      <c r="B51" t="s">
        <v>176</v>
      </c>
      <c r="C51" s="102">
        <v>259812</v>
      </c>
      <c r="D51" s="16">
        <v>276574</v>
      </c>
      <c r="E51" s="296">
        <v>1.064515880713747</v>
      </c>
      <c r="F51" s="481"/>
      <c r="G51" s="483"/>
      <c r="H51" s="13"/>
      <c r="I51" s="13"/>
      <c r="J51" s="274"/>
      <c r="K51" s="274"/>
      <c r="L51" s="274"/>
      <c r="M51" s="274"/>
      <c r="N51" s="274"/>
    </row>
    <row r="52" spans="1:14" ht="18" customHeight="1">
      <c r="A52" s="281" t="s">
        <v>12</v>
      </c>
      <c r="B52" t="s">
        <v>190</v>
      </c>
      <c r="C52" s="102">
        <v>155550</v>
      </c>
      <c r="D52" s="16">
        <v>191336</v>
      </c>
      <c r="E52" s="296">
        <v>1.2300610736097717</v>
      </c>
      <c r="F52" s="481"/>
      <c r="G52" s="483"/>
      <c r="H52" s="13"/>
      <c r="I52" s="13"/>
      <c r="J52" s="274"/>
      <c r="K52" s="274"/>
      <c r="L52" s="274"/>
      <c r="M52" s="274"/>
      <c r="N52" s="274"/>
    </row>
    <row r="53" spans="1:14" ht="18" customHeight="1">
      <c r="A53" s="281" t="s">
        <v>13</v>
      </c>
      <c r="B53" t="s">
        <v>200</v>
      </c>
      <c r="C53" s="102">
        <v>126998</v>
      </c>
      <c r="D53" s="16">
        <v>152123</v>
      </c>
      <c r="E53" s="296">
        <v>1.1978377612245863</v>
      </c>
      <c r="F53" s="481"/>
      <c r="G53" s="483"/>
      <c r="H53" s="13"/>
      <c r="I53" s="13"/>
      <c r="J53" s="274"/>
      <c r="K53" s="274"/>
      <c r="L53" s="274"/>
      <c r="M53" s="274"/>
      <c r="N53" s="274"/>
    </row>
    <row r="54" spans="1:14" ht="18" customHeight="1">
      <c r="A54" s="281" t="s">
        <v>14</v>
      </c>
      <c r="B54" t="s">
        <v>55</v>
      </c>
      <c r="C54" s="102">
        <v>1032371</v>
      </c>
      <c r="D54" s="16">
        <v>1097930</v>
      </c>
      <c r="E54" s="296">
        <v>1.0635033335884096</v>
      </c>
      <c r="F54" s="481"/>
      <c r="G54" s="483"/>
      <c r="H54" s="13"/>
      <c r="I54" s="13"/>
      <c r="J54" s="274"/>
      <c r="K54" s="274"/>
      <c r="L54" s="274"/>
      <c r="M54" s="274"/>
      <c r="N54" s="274"/>
    </row>
    <row r="55" spans="1:14" ht="18" customHeight="1">
      <c r="A55" s="281" t="s">
        <v>15</v>
      </c>
      <c r="B55" t="s">
        <v>177</v>
      </c>
      <c r="C55" s="102">
        <v>325864</v>
      </c>
      <c r="D55" s="16">
        <v>375177</v>
      </c>
      <c r="E55" s="296">
        <v>1.151330002700513</v>
      </c>
      <c r="F55" s="481"/>
      <c r="G55" s="483"/>
      <c r="H55" s="13"/>
      <c r="I55" s="13"/>
      <c r="J55" s="274"/>
      <c r="K55" s="274"/>
      <c r="L55" s="274"/>
      <c r="M55" s="274"/>
      <c r="N55" s="274"/>
    </row>
    <row r="56" spans="1:14" ht="18" customHeight="1">
      <c r="A56" s="281" t="s">
        <v>16</v>
      </c>
      <c r="B56" t="s">
        <v>56</v>
      </c>
      <c r="C56" s="102">
        <v>32895</v>
      </c>
      <c r="D56" s="16">
        <v>36898</v>
      </c>
      <c r="E56" s="296">
        <v>1.1216902264781883</v>
      </c>
      <c r="F56" s="481"/>
      <c r="G56" s="483"/>
      <c r="H56" s="13"/>
      <c r="I56" s="13"/>
      <c r="J56" s="274"/>
      <c r="K56" s="274"/>
      <c r="L56" s="274"/>
      <c r="M56" s="274"/>
      <c r="N56" s="274"/>
    </row>
    <row r="57" spans="1:14" ht="18" customHeight="1">
      <c r="A57" s="281" t="s">
        <v>17</v>
      </c>
      <c r="B57" t="s">
        <v>77</v>
      </c>
      <c r="C57" s="102">
        <v>18700</v>
      </c>
      <c r="D57" s="16">
        <v>18603</v>
      </c>
      <c r="E57" s="296">
        <v>0.994812834224599</v>
      </c>
      <c r="F57" s="481"/>
      <c r="G57" s="483"/>
      <c r="H57" s="13"/>
      <c r="I57" s="13"/>
      <c r="J57" s="274"/>
      <c r="K57" s="274"/>
      <c r="L57" s="274"/>
      <c r="M57" s="274"/>
      <c r="N57" s="274"/>
    </row>
    <row r="58" spans="1:14" ht="18" customHeight="1">
      <c r="A58" s="281" t="s">
        <v>18</v>
      </c>
      <c r="B58" t="s">
        <v>75</v>
      </c>
      <c r="C58" s="102">
        <v>2647846</v>
      </c>
      <c r="D58" s="16">
        <v>2742903</v>
      </c>
      <c r="E58" s="296">
        <v>1.0358997464354045</v>
      </c>
      <c r="F58" s="481"/>
      <c r="G58" s="483"/>
      <c r="H58" s="13"/>
      <c r="I58" s="13"/>
      <c r="J58" s="274"/>
      <c r="K58" s="274"/>
      <c r="L58" s="274"/>
      <c r="M58" s="274"/>
      <c r="N58" s="274"/>
    </row>
    <row r="59" spans="1:14" ht="18" customHeight="1">
      <c r="A59" s="281" t="s">
        <v>19</v>
      </c>
      <c r="B59" t="s">
        <v>143</v>
      </c>
      <c r="C59" s="102">
        <v>258487</v>
      </c>
      <c r="D59" s="16">
        <v>282720</v>
      </c>
      <c r="E59" s="296">
        <v>1.093749395520858</v>
      </c>
      <c r="F59" s="481"/>
      <c r="G59" s="483"/>
      <c r="H59" s="13"/>
      <c r="I59" s="13"/>
      <c r="J59" s="274"/>
      <c r="K59" s="274"/>
      <c r="L59" s="274"/>
      <c r="M59" s="274"/>
      <c r="N59" s="274"/>
    </row>
    <row r="60" spans="1:14" ht="18" customHeight="1">
      <c r="A60" s="281" t="s">
        <v>20</v>
      </c>
      <c r="B60" t="s">
        <v>57</v>
      </c>
      <c r="C60" s="102">
        <v>471934</v>
      </c>
      <c r="D60" s="16">
        <v>378203</v>
      </c>
      <c r="E60" s="296">
        <v>0.8013896010882877</v>
      </c>
      <c r="F60" s="481"/>
      <c r="G60" s="483"/>
      <c r="H60" s="13"/>
      <c r="I60" s="13"/>
      <c r="J60" s="274"/>
      <c r="K60" s="274"/>
      <c r="L60" s="274"/>
      <c r="M60" s="274"/>
      <c r="N60" s="274"/>
    </row>
    <row r="61" spans="1:14" ht="18" customHeight="1">
      <c r="A61" s="281" t="s">
        <v>21</v>
      </c>
      <c r="B61" t="s">
        <v>72</v>
      </c>
      <c r="C61" s="102">
        <v>961620</v>
      </c>
      <c r="D61" s="16">
        <v>1056010</v>
      </c>
      <c r="E61" s="296">
        <v>1.098157276262973</v>
      </c>
      <c r="F61" s="481"/>
      <c r="G61" s="483"/>
      <c r="H61" s="13"/>
      <c r="I61" s="13"/>
      <c r="J61" s="274"/>
      <c r="K61" s="274"/>
      <c r="L61" s="274"/>
      <c r="M61" s="274"/>
      <c r="N61" s="274"/>
    </row>
    <row r="62" spans="1:14" ht="18" customHeight="1">
      <c r="A62" s="281" t="s">
        <v>22</v>
      </c>
      <c r="B62" t="s">
        <v>221</v>
      </c>
      <c r="C62" s="102">
        <v>478341</v>
      </c>
      <c r="D62" s="16">
        <v>509409</v>
      </c>
      <c r="E62" s="296">
        <v>1.0649494816459388</v>
      </c>
      <c r="F62" s="481"/>
      <c r="G62" s="483"/>
      <c r="H62" s="13"/>
      <c r="I62" s="13"/>
      <c r="J62" s="274"/>
      <c r="K62" s="274"/>
      <c r="L62" s="274"/>
      <c r="M62" s="274"/>
      <c r="N62" s="274"/>
    </row>
    <row r="63" spans="1:14" ht="18" customHeight="1">
      <c r="A63" s="281" t="s">
        <v>23</v>
      </c>
      <c r="B63" t="s">
        <v>76</v>
      </c>
      <c r="C63" s="102">
        <v>94480</v>
      </c>
      <c r="D63" s="16">
        <v>114083</v>
      </c>
      <c r="E63" s="296">
        <v>1.2074830651989839</v>
      </c>
      <c r="F63" s="481"/>
      <c r="G63" s="483"/>
      <c r="H63" s="13"/>
      <c r="I63" s="13"/>
      <c r="J63" s="274"/>
      <c r="K63" s="274"/>
      <c r="L63" s="274"/>
      <c r="M63" s="274"/>
      <c r="N63" s="274"/>
    </row>
    <row r="64" spans="1:14" ht="18" customHeight="1">
      <c r="A64" s="281" t="s">
        <v>24</v>
      </c>
      <c r="B64" t="s">
        <v>195</v>
      </c>
      <c r="C64" s="102">
        <v>1257818</v>
      </c>
      <c r="D64" s="16">
        <v>1124395</v>
      </c>
      <c r="E64" s="296">
        <v>0.8939250352594732</v>
      </c>
      <c r="F64" s="481"/>
      <c r="G64" s="483"/>
      <c r="H64" s="13"/>
      <c r="I64" s="13"/>
      <c r="J64" s="274"/>
      <c r="K64" s="274"/>
      <c r="L64" s="274"/>
      <c r="M64" s="274"/>
      <c r="N64" s="274"/>
    </row>
    <row r="65" spans="1:14" ht="18" customHeight="1">
      <c r="A65" s="281" t="s">
        <v>25</v>
      </c>
      <c r="B65" t="s">
        <v>58</v>
      </c>
      <c r="C65" s="102">
        <v>47615</v>
      </c>
      <c r="D65" s="16">
        <v>41674</v>
      </c>
      <c r="E65" s="296">
        <v>0.8752283944135252</v>
      </c>
      <c r="F65" s="481"/>
      <c r="G65" s="483"/>
      <c r="H65" s="13"/>
      <c r="I65" s="13"/>
      <c r="J65" s="274"/>
      <c r="K65" s="274"/>
      <c r="L65" s="274"/>
      <c r="M65" s="274"/>
      <c r="N65" s="274"/>
    </row>
    <row r="66" spans="1:14" ht="18" customHeight="1">
      <c r="A66" s="281" t="s">
        <v>26</v>
      </c>
      <c r="B66" t="s">
        <v>144</v>
      </c>
      <c r="C66" s="102">
        <v>305272</v>
      </c>
      <c r="D66" s="16">
        <v>321640</v>
      </c>
      <c r="E66" s="296">
        <v>1.0536177572787546</v>
      </c>
      <c r="F66" s="481"/>
      <c r="G66" s="483"/>
      <c r="H66" s="13"/>
      <c r="I66" s="13"/>
      <c r="J66" s="274"/>
      <c r="K66" s="274"/>
      <c r="L66" s="274"/>
      <c r="M66" s="274"/>
      <c r="N66" s="274"/>
    </row>
    <row r="67" spans="1:14" ht="18" customHeight="1">
      <c r="A67" s="281" t="s">
        <v>27</v>
      </c>
      <c r="B67" t="s">
        <v>207</v>
      </c>
      <c r="C67" s="102">
        <v>13860</v>
      </c>
      <c r="D67" s="16">
        <v>24594</v>
      </c>
      <c r="E67" s="296">
        <v>1.7744588744588745</v>
      </c>
      <c r="F67" s="481"/>
      <c r="G67" s="483"/>
      <c r="H67" s="13"/>
      <c r="I67" s="13"/>
      <c r="J67" s="274"/>
      <c r="K67" s="274"/>
      <c r="L67" s="274"/>
      <c r="M67" s="274"/>
      <c r="N67" s="274"/>
    </row>
    <row r="68" spans="1:14" ht="18" customHeight="1">
      <c r="A68" s="281" t="s">
        <v>28</v>
      </c>
      <c r="B68" t="s">
        <v>138</v>
      </c>
      <c r="C68" s="102">
        <v>686740</v>
      </c>
      <c r="D68" s="16">
        <v>748779</v>
      </c>
      <c r="E68" s="296">
        <v>1.0903384104610188</v>
      </c>
      <c r="F68" s="481"/>
      <c r="G68" s="483"/>
      <c r="H68" s="13"/>
      <c r="I68" s="13"/>
      <c r="J68" s="274"/>
      <c r="K68" s="274"/>
      <c r="L68" s="274"/>
      <c r="M68" s="274"/>
      <c r="N68" s="274"/>
    </row>
    <row r="69" spans="1:14" ht="18" customHeight="1">
      <c r="A69" s="281" t="s">
        <v>32</v>
      </c>
      <c r="B69" t="s">
        <v>196</v>
      </c>
      <c r="C69" s="102">
        <v>2312</v>
      </c>
      <c r="D69" s="16">
        <v>2377</v>
      </c>
      <c r="E69" s="296">
        <v>1.0281141868512111</v>
      </c>
      <c r="F69" s="481"/>
      <c r="G69" s="483"/>
      <c r="H69" s="13"/>
      <c r="I69" s="13"/>
      <c r="J69" s="274"/>
      <c r="K69" s="274"/>
      <c r="L69" s="274"/>
      <c r="M69" s="274"/>
      <c r="N69" s="274"/>
    </row>
    <row r="70" spans="1:14" ht="18" customHeight="1">
      <c r="A70" s="281" t="s">
        <v>33</v>
      </c>
      <c r="B70" t="s">
        <v>145</v>
      </c>
      <c r="C70" s="102">
        <v>50993</v>
      </c>
      <c r="D70" s="16">
        <v>47212</v>
      </c>
      <c r="E70" s="296">
        <v>0.9258525679995293</v>
      </c>
      <c r="F70" s="481"/>
      <c r="G70" s="483"/>
      <c r="H70" s="13"/>
      <c r="I70" s="13"/>
      <c r="J70" s="274"/>
      <c r="K70" s="274"/>
      <c r="L70" s="274"/>
      <c r="M70" s="274"/>
      <c r="N70" s="274"/>
    </row>
    <row r="71" spans="1:14" ht="18" customHeight="1">
      <c r="A71" s="281" t="s">
        <v>34</v>
      </c>
      <c r="B71" t="s">
        <v>59</v>
      </c>
      <c r="C71" s="102">
        <v>310287</v>
      </c>
      <c r="D71" s="16">
        <v>375671</v>
      </c>
      <c r="E71" s="296">
        <v>1.2107210421319616</v>
      </c>
      <c r="F71" s="481"/>
      <c r="G71" s="483"/>
      <c r="H71" s="13"/>
      <c r="I71" s="13"/>
      <c r="J71" s="274"/>
      <c r="K71" s="274"/>
      <c r="L71" s="274"/>
      <c r="M71" s="274"/>
      <c r="N71" s="274"/>
    </row>
    <row r="72" spans="1:14" ht="18" customHeight="1">
      <c r="A72" s="281" t="s">
        <v>35</v>
      </c>
      <c r="B72" t="s">
        <v>60</v>
      </c>
      <c r="C72" s="102">
        <v>8247241</v>
      </c>
      <c r="D72" s="16">
        <v>8453498</v>
      </c>
      <c r="E72" s="296">
        <v>1.0250092121716827</v>
      </c>
      <c r="F72" s="481"/>
      <c r="G72" s="483"/>
      <c r="H72" s="13"/>
      <c r="I72" s="13"/>
      <c r="J72" s="274"/>
      <c r="K72" s="274"/>
      <c r="L72" s="274"/>
      <c r="M72" s="274"/>
      <c r="N72" s="274"/>
    </row>
    <row r="73" spans="1:14" ht="18" customHeight="1">
      <c r="A73" s="281" t="s">
        <v>36</v>
      </c>
      <c r="B73" t="s">
        <v>139</v>
      </c>
      <c r="C73" s="102">
        <v>50931</v>
      </c>
      <c r="D73" s="16">
        <v>55160</v>
      </c>
      <c r="E73" s="296">
        <v>1.0830339086214682</v>
      </c>
      <c r="F73" s="481"/>
      <c r="G73" s="483"/>
      <c r="H73" s="293"/>
      <c r="I73" s="293"/>
      <c r="J73" s="293"/>
      <c r="K73" s="293"/>
      <c r="L73" s="274"/>
      <c r="M73" s="274"/>
      <c r="N73" s="274"/>
    </row>
    <row r="74" spans="1:14" ht="18" customHeight="1">
      <c r="A74" s="281" t="s">
        <v>37</v>
      </c>
      <c r="B74" t="s">
        <v>61</v>
      </c>
      <c r="C74" s="102">
        <v>257914</v>
      </c>
      <c r="D74" s="16">
        <v>218056</v>
      </c>
      <c r="E74" s="296">
        <v>0.8454601146118473</v>
      </c>
      <c r="F74" s="481"/>
      <c r="G74" s="483"/>
      <c r="H74" s="291"/>
      <c r="I74" s="291"/>
      <c r="J74" s="293"/>
      <c r="K74" s="293"/>
      <c r="L74" s="274"/>
      <c r="M74" s="274"/>
      <c r="N74" s="274"/>
    </row>
    <row r="75" spans="1:13" ht="18" customHeight="1">
      <c r="A75" s="281" t="s">
        <v>38</v>
      </c>
      <c r="B75" t="s">
        <v>62</v>
      </c>
      <c r="C75" s="102">
        <v>369022</v>
      </c>
      <c r="D75" s="16">
        <v>447246</v>
      </c>
      <c r="E75" s="296">
        <v>1.211976521724992</v>
      </c>
      <c r="F75" s="481"/>
      <c r="G75" s="483"/>
      <c r="H75" s="293"/>
      <c r="I75" s="293"/>
      <c r="J75" s="293"/>
      <c r="K75" s="293"/>
      <c r="L75" s="274"/>
      <c r="M75" s="274"/>
    </row>
    <row r="76" spans="1:13" ht="18" customHeight="1">
      <c r="A76" s="281" t="s">
        <v>39</v>
      </c>
      <c r="B76" t="s">
        <v>146</v>
      </c>
      <c r="C76" s="102">
        <v>135352</v>
      </c>
      <c r="D76" s="16">
        <v>206532</v>
      </c>
      <c r="E76" s="296">
        <v>1.5258880548495775</v>
      </c>
      <c r="F76" s="481"/>
      <c r="G76" s="483"/>
      <c r="H76" s="293"/>
      <c r="I76" s="293"/>
      <c r="J76" s="293"/>
      <c r="K76" s="293"/>
      <c r="L76" s="274"/>
      <c r="M76" s="274"/>
    </row>
    <row r="77" spans="1:13" ht="18" customHeight="1">
      <c r="A77" s="281" t="s">
        <v>40</v>
      </c>
      <c r="B77" t="s">
        <v>147</v>
      </c>
      <c r="C77" s="102">
        <v>1045632</v>
      </c>
      <c r="D77" s="16">
        <v>1153736</v>
      </c>
      <c r="E77" s="296">
        <v>1.1033862773901335</v>
      </c>
      <c r="F77" s="481"/>
      <c r="G77" s="483"/>
      <c r="H77" s="293"/>
      <c r="I77" s="293"/>
      <c r="J77" s="293"/>
      <c r="K77" s="293"/>
      <c r="L77" s="274"/>
      <c r="M77" s="274"/>
    </row>
    <row r="78" spans="1:13" ht="18" customHeight="1" thickBot="1">
      <c r="A78" s="281" t="s">
        <v>41</v>
      </c>
      <c r="B78" t="s">
        <v>63</v>
      </c>
      <c r="C78" s="75">
        <v>3301046</v>
      </c>
      <c r="D78" s="108">
        <v>3486142</v>
      </c>
      <c r="E78" s="296">
        <v>1.0560719238689797</v>
      </c>
      <c r="F78" s="481"/>
      <c r="G78" s="483"/>
      <c r="H78" s="293"/>
      <c r="I78" s="293"/>
      <c r="J78" s="293"/>
      <c r="K78" s="293"/>
      <c r="L78" s="274"/>
      <c r="M78" s="274"/>
    </row>
    <row r="79" spans="1:13" ht="18" customHeight="1" thickBot="1">
      <c r="A79" s="399" t="s">
        <v>65</v>
      </c>
      <c r="B79" s="287" t="s">
        <v>2</v>
      </c>
      <c r="C79" s="453">
        <v>25290897</v>
      </c>
      <c r="D79" s="454">
        <v>26265204</v>
      </c>
      <c r="E79" s="312">
        <v>1.0385240191362133</v>
      </c>
      <c r="F79" s="481"/>
      <c r="G79" s="483"/>
      <c r="H79" s="302"/>
      <c r="I79" s="302"/>
      <c r="J79" s="274"/>
      <c r="K79" s="274"/>
      <c r="L79" s="274"/>
      <c r="M79" s="274"/>
    </row>
    <row r="80" ht="12.75">
      <c r="D80" s="290"/>
    </row>
    <row r="81" spans="1:7" ht="15" customHeight="1">
      <c r="A81" s="265" t="s">
        <v>246</v>
      </c>
      <c r="B81" s="266"/>
      <c r="C81" s="266"/>
      <c r="D81" s="266"/>
      <c r="E81" s="267"/>
      <c r="F81" s="266"/>
      <c r="G81" s="267"/>
    </row>
    <row r="82" spans="1:7" ht="15" customHeight="1" thickBot="1">
      <c r="A82" s="266"/>
      <c r="B82" s="266"/>
      <c r="C82" s="266"/>
      <c r="D82" s="266"/>
      <c r="E82" s="267"/>
      <c r="F82" s="266"/>
      <c r="G82" s="267"/>
    </row>
    <row r="83" spans="1:7" ht="15" customHeight="1">
      <c r="A83" s="313"/>
      <c r="B83" s="313"/>
      <c r="C83" s="270" t="s">
        <v>5</v>
      </c>
      <c r="D83" s="271"/>
      <c r="E83" s="272" t="s">
        <v>6</v>
      </c>
      <c r="F83" s="270" t="s">
        <v>29</v>
      </c>
      <c r="G83" s="314"/>
    </row>
    <row r="84" spans="1:11" ht="15" customHeight="1" thickBot="1">
      <c r="A84" s="281" t="s">
        <v>3</v>
      </c>
      <c r="B84" s="281" t="s">
        <v>30</v>
      </c>
      <c r="C84" s="315"/>
      <c r="D84" s="316"/>
      <c r="E84" s="307"/>
      <c r="F84" s="462" t="s">
        <v>225</v>
      </c>
      <c r="G84" s="317"/>
      <c r="J84" s="264"/>
      <c r="K84" s="264"/>
    </row>
    <row r="85" spans="1:7" ht="15" customHeight="1" thickBot="1">
      <c r="A85" s="275"/>
      <c r="B85" s="275"/>
      <c r="C85" s="269">
        <v>2011</v>
      </c>
      <c r="D85" s="276">
        <v>2012</v>
      </c>
      <c r="E85" s="434" t="s">
        <v>220</v>
      </c>
      <c r="F85" s="276">
        <v>2011</v>
      </c>
      <c r="G85" s="276">
        <v>2012</v>
      </c>
    </row>
    <row r="86" spans="1:13" ht="15" customHeight="1">
      <c r="A86" s="269"/>
      <c r="B86" s="319"/>
      <c r="C86" s="313"/>
      <c r="D86" s="320"/>
      <c r="E86" s="306"/>
      <c r="F86" s="321"/>
      <c r="G86" s="321"/>
      <c r="I86" s="318"/>
      <c r="J86" s="264"/>
      <c r="K86" s="264"/>
      <c r="M86" s="483"/>
    </row>
    <row r="87" spans="1:13" ht="15" customHeight="1">
      <c r="A87" s="281" t="s">
        <v>7</v>
      </c>
      <c r="B87" s="419" t="s">
        <v>79</v>
      </c>
      <c r="C87" s="283">
        <v>16836400.91564</v>
      </c>
      <c r="D87" s="283">
        <v>19391341.99218</v>
      </c>
      <c r="E87" s="306">
        <v>1.1517510238287694</v>
      </c>
      <c r="F87" s="321">
        <v>0.5289212784221116</v>
      </c>
      <c r="G87" s="321">
        <v>0.5330601913147867</v>
      </c>
      <c r="H87" s="481"/>
      <c r="I87" s="483"/>
      <c r="J87" s="481"/>
      <c r="K87" s="483"/>
      <c r="L87" s="481"/>
      <c r="M87" s="483"/>
    </row>
    <row r="88" spans="1:13" ht="15" customHeight="1">
      <c r="A88" s="281" t="s">
        <v>8</v>
      </c>
      <c r="B88" s="419" t="s">
        <v>80</v>
      </c>
      <c r="C88" s="283">
        <v>120336.45562</v>
      </c>
      <c r="D88" s="283">
        <v>116746.34297</v>
      </c>
      <c r="E88" s="306">
        <v>0.9701660429376705</v>
      </c>
      <c r="F88" s="321">
        <v>0.003780410805505971</v>
      </c>
      <c r="G88" s="321">
        <v>0.003209310007733694</v>
      </c>
      <c r="H88" s="481"/>
      <c r="I88" s="483"/>
      <c r="J88" s="481"/>
      <c r="K88" s="483"/>
      <c r="L88" s="481"/>
      <c r="M88" s="483"/>
    </row>
    <row r="89" spans="1:13" ht="15" customHeight="1">
      <c r="A89" s="281"/>
      <c r="B89" s="419" t="s">
        <v>31</v>
      </c>
      <c r="C89" s="283"/>
      <c r="D89" s="283"/>
      <c r="E89" s="306"/>
      <c r="F89" s="321"/>
      <c r="G89" s="321"/>
      <c r="I89" s="483"/>
      <c r="J89" s="438"/>
      <c r="K89" s="483"/>
      <c r="M89" s="483"/>
    </row>
    <row r="90" spans="1:13" ht="15" customHeight="1">
      <c r="A90" s="281" t="s">
        <v>9</v>
      </c>
      <c r="B90" s="419" t="s">
        <v>208</v>
      </c>
      <c r="C90" s="283">
        <v>10307485.88585</v>
      </c>
      <c r="D90" s="283">
        <v>12048250.03625</v>
      </c>
      <c r="E90" s="306">
        <v>1.1688834862039155</v>
      </c>
      <c r="F90" s="321">
        <v>0.32381318545326476</v>
      </c>
      <c r="G90" s="321">
        <v>0.3312015471606765</v>
      </c>
      <c r="H90" s="481"/>
      <c r="I90" s="483"/>
      <c r="J90" s="481"/>
      <c r="K90" s="483"/>
      <c r="L90" s="481"/>
      <c r="M90" s="483"/>
    </row>
    <row r="91" spans="1:13" ht="15" customHeight="1">
      <c r="A91" s="281"/>
      <c r="B91" s="419" t="s">
        <v>209</v>
      </c>
      <c r="C91" s="283"/>
      <c r="D91" s="283"/>
      <c r="E91" s="306"/>
      <c r="F91" s="321"/>
      <c r="G91" s="321"/>
      <c r="I91" s="483"/>
      <c r="J91" s="438"/>
      <c r="K91" s="483"/>
      <c r="M91" s="483"/>
    </row>
    <row r="92" spans="1:13" ht="15" customHeight="1">
      <c r="A92" s="281" t="s">
        <v>11</v>
      </c>
      <c r="B92" s="419" t="s">
        <v>81</v>
      </c>
      <c r="C92" s="283">
        <v>98211.64766</v>
      </c>
      <c r="D92" s="283">
        <v>99454.37453</v>
      </c>
      <c r="E92" s="306">
        <v>1.0126535589169852</v>
      </c>
      <c r="F92" s="321">
        <v>0.003085352415670636</v>
      </c>
      <c r="G92" s="321">
        <v>0.002733960750907999</v>
      </c>
      <c r="H92" s="481"/>
      <c r="I92" s="483"/>
      <c r="J92" s="481"/>
      <c r="K92" s="483"/>
      <c r="L92" s="481"/>
      <c r="M92" s="483"/>
    </row>
    <row r="93" spans="1:13" ht="15" customHeight="1">
      <c r="A93" s="281" t="s">
        <v>12</v>
      </c>
      <c r="B93" s="419" t="s">
        <v>201</v>
      </c>
      <c r="C93" s="283">
        <v>4441006.84945</v>
      </c>
      <c r="D93" s="283">
        <v>4693056.29949</v>
      </c>
      <c r="E93" s="306">
        <v>1.0567550239358932</v>
      </c>
      <c r="F93" s="321">
        <v>0.13951574520362137</v>
      </c>
      <c r="G93" s="321">
        <v>0.12901022991941785</v>
      </c>
      <c r="H93" s="481"/>
      <c r="I93" s="483"/>
      <c r="J93" s="481"/>
      <c r="K93" s="483"/>
      <c r="L93" s="481"/>
      <c r="M93" s="483"/>
    </row>
    <row r="94" spans="1:13" ht="15" customHeight="1">
      <c r="A94" s="281"/>
      <c r="B94" s="420" t="s">
        <v>202</v>
      </c>
      <c r="C94" s="283"/>
      <c r="D94" s="283"/>
      <c r="E94" s="306"/>
      <c r="F94" s="321"/>
      <c r="G94" s="321"/>
      <c r="I94" s="483"/>
      <c r="J94" s="438"/>
      <c r="K94" s="483"/>
      <c r="M94" s="483"/>
    </row>
    <row r="95" spans="1:13" ht="15" customHeight="1">
      <c r="A95" s="281" t="s">
        <v>13</v>
      </c>
      <c r="B95" s="421" t="s">
        <v>137</v>
      </c>
      <c r="C95" s="283">
        <v>28140</v>
      </c>
      <c r="D95" s="283">
        <v>28547.55655</v>
      </c>
      <c r="E95" s="306">
        <v>1.0144831751954513</v>
      </c>
      <c r="F95" s="321">
        <v>0.0008840276998257998</v>
      </c>
      <c r="G95" s="321">
        <v>0.000784760846477233</v>
      </c>
      <c r="H95" s="481"/>
      <c r="I95" s="483"/>
      <c r="J95" s="481"/>
      <c r="K95" s="483"/>
      <c r="L95" s="481"/>
      <c r="M95" s="483"/>
    </row>
    <row r="96" spans="1:13" ht="15" customHeight="1" thickBot="1">
      <c r="A96" s="281"/>
      <c r="B96" s="421"/>
      <c r="C96" s="309"/>
      <c r="D96" s="309"/>
      <c r="E96" s="306"/>
      <c r="F96" s="321"/>
      <c r="G96" s="321"/>
      <c r="I96" s="483"/>
      <c r="K96" s="483"/>
      <c r="M96" s="483"/>
    </row>
    <row r="97" spans="1:13" ht="15" customHeight="1">
      <c r="A97" s="269"/>
      <c r="B97" s="422"/>
      <c r="C97" s="283"/>
      <c r="D97" s="283"/>
      <c r="E97" s="280"/>
      <c r="F97" s="322"/>
      <c r="G97" s="322"/>
      <c r="I97" s="483"/>
      <c r="K97" s="483"/>
      <c r="M97" s="483"/>
    </row>
    <row r="98" spans="1:13" ht="15" customHeight="1">
      <c r="A98" s="323" t="s">
        <v>13</v>
      </c>
      <c r="B98" s="423" t="s">
        <v>2</v>
      </c>
      <c r="C98" s="324">
        <v>31831581.754219998</v>
      </c>
      <c r="D98" s="324">
        <v>36377396.60197</v>
      </c>
      <c r="E98" s="306">
        <v>1.1428083242249611</v>
      </c>
      <c r="F98" s="321">
        <v>1</v>
      </c>
      <c r="G98" s="321">
        <v>1</v>
      </c>
      <c r="H98" s="481"/>
      <c r="I98" s="483"/>
      <c r="J98" s="481"/>
      <c r="K98" s="483"/>
      <c r="L98" s="481"/>
      <c r="M98" s="483"/>
    </row>
    <row r="99" spans="1:13" ht="15" customHeight="1" thickBot="1">
      <c r="A99" s="275"/>
      <c r="B99" s="424"/>
      <c r="C99" s="309"/>
      <c r="D99" s="310"/>
      <c r="E99" s="284"/>
      <c r="F99" s="325"/>
      <c r="G99" s="326"/>
      <c r="I99" s="483"/>
      <c r="K99" s="483"/>
      <c r="M99" s="483"/>
    </row>
    <row r="100" spans="3:13" ht="15" customHeight="1">
      <c r="C100" s="327"/>
      <c r="D100" s="327"/>
      <c r="E100" s="297"/>
      <c r="F100" s="297"/>
      <c r="G100" s="291"/>
      <c r="I100" s="483"/>
      <c r="K100" s="483"/>
      <c r="M100" s="483"/>
    </row>
    <row r="101" spans="1:13" ht="15" customHeight="1">
      <c r="A101" s="265" t="s">
        <v>282</v>
      </c>
      <c r="B101" s="273"/>
      <c r="C101" s="328"/>
      <c r="D101" s="328"/>
      <c r="E101" s="329"/>
      <c r="F101" s="329"/>
      <c r="G101" s="329"/>
      <c r="I101" s="483"/>
      <c r="K101" s="483"/>
      <c r="M101" s="483"/>
    </row>
    <row r="102" spans="3:13" ht="15" customHeight="1" thickBot="1">
      <c r="C102" s="290"/>
      <c r="D102" s="290"/>
      <c r="F102" s="264"/>
      <c r="I102" s="483"/>
      <c r="K102" s="483"/>
      <c r="M102" s="483"/>
    </row>
    <row r="103" spans="1:13" ht="15" customHeight="1">
      <c r="A103" s="269"/>
      <c r="B103" s="269"/>
      <c r="C103" s="270" t="s">
        <v>5</v>
      </c>
      <c r="D103" s="271"/>
      <c r="E103" s="272" t="s">
        <v>6</v>
      </c>
      <c r="F103" s="270" t="s">
        <v>29</v>
      </c>
      <c r="G103" s="314"/>
      <c r="I103" s="483"/>
      <c r="K103" s="483"/>
      <c r="M103" s="483"/>
    </row>
    <row r="104" spans="1:13" ht="15" customHeight="1" thickBot="1">
      <c r="A104" s="330" t="s">
        <v>3</v>
      </c>
      <c r="B104" s="331" t="s">
        <v>30</v>
      </c>
      <c r="C104" s="315"/>
      <c r="D104" s="316"/>
      <c r="E104" s="307"/>
      <c r="F104" s="462" t="s">
        <v>225</v>
      </c>
      <c r="G104" s="317"/>
      <c r="I104" s="483"/>
      <c r="K104" s="483"/>
      <c r="M104" s="483"/>
    </row>
    <row r="105" spans="1:13" ht="15" customHeight="1" thickBot="1">
      <c r="A105" s="275"/>
      <c r="B105" s="275"/>
      <c r="C105" s="269">
        <v>2011</v>
      </c>
      <c r="D105" s="269">
        <v>2012</v>
      </c>
      <c r="E105" s="433" t="s">
        <v>220</v>
      </c>
      <c r="F105" s="269">
        <v>2011</v>
      </c>
      <c r="G105" s="269">
        <v>2012</v>
      </c>
      <c r="I105" s="483"/>
      <c r="K105" s="483"/>
      <c r="M105" s="483"/>
    </row>
    <row r="106" spans="1:13" ht="15" customHeight="1">
      <c r="A106" s="313"/>
      <c r="B106" s="425"/>
      <c r="C106" s="333"/>
      <c r="D106" s="333"/>
      <c r="E106" s="280"/>
      <c r="F106" s="280"/>
      <c r="G106" s="280"/>
      <c r="I106" s="483"/>
      <c r="K106" s="483"/>
      <c r="M106" s="483"/>
    </row>
    <row r="107" spans="1:13" ht="15" customHeight="1">
      <c r="A107" s="281" t="s">
        <v>7</v>
      </c>
      <c r="B107" s="426" t="s">
        <v>82</v>
      </c>
      <c r="C107" s="283">
        <v>1244966.28931</v>
      </c>
      <c r="D107" s="283">
        <v>1278692.02196</v>
      </c>
      <c r="E107" s="306">
        <v>1.0270896753908831</v>
      </c>
      <c r="F107" s="306">
        <v>0.04922586534039144</v>
      </c>
      <c r="G107" s="306">
        <v>0.04868387847097237</v>
      </c>
      <c r="H107" s="481"/>
      <c r="I107" s="483"/>
      <c r="J107" s="481"/>
      <c r="K107" s="483"/>
      <c r="L107" s="481"/>
      <c r="M107" s="483"/>
    </row>
    <row r="108" spans="1:13" ht="15" customHeight="1">
      <c r="A108" s="281"/>
      <c r="B108" s="426" t="s">
        <v>43</v>
      </c>
      <c r="C108" s="283"/>
      <c r="D108" s="283"/>
      <c r="E108" s="306"/>
      <c r="F108" s="306"/>
      <c r="G108" s="306"/>
      <c r="I108" s="483"/>
      <c r="J108" s="438"/>
      <c r="K108" s="483"/>
      <c r="M108" s="483"/>
    </row>
    <row r="109" spans="1:13" ht="15" customHeight="1">
      <c r="A109" s="281" t="s">
        <v>8</v>
      </c>
      <c r="B109" s="426" t="s">
        <v>83</v>
      </c>
      <c r="C109" s="283">
        <v>436167.05682</v>
      </c>
      <c r="D109" s="283">
        <v>512515.87685</v>
      </c>
      <c r="E109" s="306">
        <v>1.1750449027183365</v>
      </c>
      <c r="F109" s="306">
        <v>0.017246009782992542</v>
      </c>
      <c r="G109" s="306">
        <v>0.01951311201954912</v>
      </c>
      <c r="H109" s="481"/>
      <c r="I109" s="483"/>
      <c r="J109" s="481"/>
      <c r="K109" s="483"/>
      <c r="L109" s="481"/>
      <c r="M109" s="483"/>
    </row>
    <row r="110" spans="1:13" ht="15" customHeight="1">
      <c r="A110" s="281" t="s">
        <v>9</v>
      </c>
      <c r="B110" s="426" t="s">
        <v>84</v>
      </c>
      <c r="C110" s="283">
        <v>5763599.52918</v>
      </c>
      <c r="D110" s="283">
        <v>5627343.19417</v>
      </c>
      <c r="E110" s="306">
        <v>0.9763591598756715</v>
      </c>
      <c r="F110" s="306">
        <v>0.2278922543811237</v>
      </c>
      <c r="G110" s="306">
        <v>0.21425088095841407</v>
      </c>
      <c r="H110" s="481"/>
      <c r="I110" s="483"/>
      <c r="J110" s="481"/>
      <c r="K110" s="483"/>
      <c r="L110" s="481"/>
      <c r="M110" s="483"/>
    </row>
    <row r="111" spans="1:13" ht="15" customHeight="1">
      <c r="A111" s="281"/>
      <c r="B111" s="426" t="s">
        <v>44</v>
      </c>
      <c r="C111" s="283"/>
      <c r="D111" s="283"/>
      <c r="E111" s="306"/>
      <c r="F111" s="306"/>
      <c r="G111" s="306"/>
      <c r="I111" s="483"/>
      <c r="J111" s="438"/>
      <c r="K111" s="483"/>
      <c r="M111" s="483"/>
    </row>
    <row r="112" spans="1:13" ht="15" customHeight="1">
      <c r="A112" s="281" t="s">
        <v>11</v>
      </c>
      <c r="B112" s="426" t="s">
        <v>85</v>
      </c>
      <c r="C112" s="283">
        <v>33855.87209</v>
      </c>
      <c r="D112" s="283">
        <v>45991.89625</v>
      </c>
      <c r="E112" s="306">
        <v>1.3584614251772476</v>
      </c>
      <c r="F112" s="306">
        <v>0.0013386584157290967</v>
      </c>
      <c r="G112" s="306">
        <v>0.0017510579946002135</v>
      </c>
      <c r="H112" s="481"/>
      <c r="I112" s="483"/>
      <c r="J112" s="481"/>
      <c r="K112" s="483"/>
      <c r="L112" s="481"/>
      <c r="M112" s="483"/>
    </row>
    <row r="113" spans="1:13" ht="15" customHeight="1">
      <c r="A113" s="281" t="s">
        <v>12</v>
      </c>
      <c r="B113" s="426" t="s">
        <v>86</v>
      </c>
      <c r="C113" s="283">
        <v>30266.32375</v>
      </c>
      <c r="D113" s="283">
        <v>30231.10168</v>
      </c>
      <c r="E113" s="306">
        <v>0.9988362620352926</v>
      </c>
      <c r="F113" s="306">
        <v>0.0011967279677041968</v>
      </c>
      <c r="G113" s="306">
        <v>0.0011509943402765426</v>
      </c>
      <c r="H113" s="481"/>
      <c r="I113" s="483"/>
      <c r="J113" s="481"/>
      <c r="K113" s="483"/>
      <c r="L113" s="481"/>
      <c r="M113" s="483"/>
    </row>
    <row r="114" spans="1:13" ht="15" customHeight="1">
      <c r="A114" s="281" t="s">
        <v>13</v>
      </c>
      <c r="B114" s="426" t="s">
        <v>87</v>
      </c>
      <c r="C114" s="283">
        <v>95768.13442</v>
      </c>
      <c r="D114" s="283">
        <v>101546.48559</v>
      </c>
      <c r="E114" s="306">
        <v>1.0603368876818515</v>
      </c>
      <c r="F114" s="306">
        <v>0.0037866642087732555</v>
      </c>
      <c r="G114" s="306">
        <v>0.003866198176508647</v>
      </c>
      <c r="H114" s="481"/>
      <c r="I114" s="483"/>
      <c r="J114" s="481"/>
      <c r="K114" s="483"/>
      <c r="L114" s="481"/>
      <c r="M114" s="483"/>
    </row>
    <row r="115" spans="1:13" ht="15" customHeight="1">
      <c r="A115" s="281" t="s">
        <v>14</v>
      </c>
      <c r="B115" s="426" t="s">
        <v>88</v>
      </c>
      <c r="C115" s="283">
        <v>106828.19426</v>
      </c>
      <c r="D115" s="283">
        <v>118710.39998</v>
      </c>
      <c r="E115" s="306">
        <v>1.1112272448514942</v>
      </c>
      <c r="F115" s="306">
        <v>0.004223978071016271</v>
      </c>
      <c r="G115" s="306">
        <v>0.004519683071931787</v>
      </c>
      <c r="H115" s="481"/>
      <c r="I115" s="483"/>
      <c r="J115" s="481"/>
      <c r="K115" s="483"/>
      <c r="L115" s="481"/>
      <c r="M115" s="483"/>
    </row>
    <row r="116" spans="1:13" ht="15" customHeight="1">
      <c r="A116" s="281" t="s">
        <v>15</v>
      </c>
      <c r="B116" s="426" t="s">
        <v>89</v>
      </c>
      <c r="C116" s="283">
        <v>2825960.09713</v>
      </c>
      <c r="D116" s="283">
        <v>2901726.28335</v>
      </c>
      <c r="E116" s="306">
        <v>1.0268107770866783</v>
      </c>
      <c r="F116" s="306">
        <v>0.11173823130242369</v>
      </c>
      <c r="G116" s="306">
        <v>0.11047796287811426</v>
      </c>
      <c r="H116" s="481"/>
      <c r="I116" s="483"/>
      <c r="J116" s="481"/>
      <c r="K116" s="483"/>
      <c r="L116" s="481"/>
      <c r="M116" s="483"/>
    </row>
    <row r="117" spans="1:13" ht="15" customHeight="1">
      <c r="A117" s="281"/>
      <c r="B117" s="426" t="s">
        <v>45</v>
      </c>
      <c r="C117" s="283"/>
      <c r="D117" s="283"/>
      <c r="E117" s="306"/>
      <c r="F117" s="306"/>
      <c r="G117" s="306"/>
      <c r="I117" s="483"/>
      <c r="J117" s="438"/>
      <c r="K117" s="483"/>
      <c r="M117" s="483"/>
    </row>
    <row r="118" spans="1:13" ht="15" customHeight="1">
      <c r="A118" s="281" t="s">
        <v>16</v>
      </c>
      <c r="B118" s="426" t="s">
        <v>90</v>
      </c>
      <c r="C118" s="283">
        <v>1990284.85837</v>
      </c>
      <c r="D118" s="283">
        <v>2247778.79127</v>
      </c>
      <c r="E118" s="306">
        <v>1.1293754166983323</v>
      </c>
      <c r="F118" s="306">
        <v>0.07869570065342228</v>
      </c>
      <c r="G118" s="306">
        <v>0.0855800987450292</v>
      </c>
      <c r="H118" s="481"/>
      <c r="I118" s="483"/>
      <c r="J118" s="481"/>
      <c r="K118" s="483"/>
      <c r="L118" s="481"/>
      <c r="M118" s="483"/>
    </row>
    <row r="119" spans="1:13" ht="15" customHeight="1">
      <c r="A119" s="281"/>
      <c r="B119" s="426" t="s">
        <v>46</v>
      </c>
      <c r="C119" s="283"/>
      <c r="D119" s="283"/>
      <c r="E119" s="306"/>
      <c r="F119" s="306"/>
      <c r="G119" s="306"/>
      <c r="I119" s="483"/>
      <c r="J119" s="438"/>
      <c r="K119" s="483"/>
      <c r="M119" s="483"/>
    </row>
    <row r="120" spans="1:13" ht="15" customHeight="1">
      <c r="A120" s="281" t="s">
        <v>17</v>
      </c>
      <c r="B120" s="426" t="s">
        <v>91</v>
      </c>
      <c r="C120" s="283">
        <v>8599712.66904</v>
      </c>
      <c r="D120" s="283">
        <v>8935961.50878</v>
      </c>
      <c r="E120" s="306">
        <v>1.0391000086491886</v>
      </c>
      <c r="F120" s="306">
        <v>0.3400319361633827</v>
      </c>
      <c r="G120" s="306">
        <v>0.3402205195961888</v>
      </c>
      <c r="H120" s="481"/>
      <c r="I120" s="483"/>
      <c r="J120" s="481"/>
      <c r="K120" s="483"/>
      <c r="L120" s="481"/>
      <c r="M120" s="483"/>
    </row>
    <row r="121" spans="1:13" ht="15" customHeight="1">
      <c r="A121" s="281"/>
      <c r="B121" s="426" t="s">
        <v>47</v>
      </c>
      <c r="C121" s="283"/>
      <c r="D121" s="283"/>
      <c r="E121" s="306"/>
      <c r="F121" s="306"/>
      <c r="G121" s="306"/>
      <c r="I121" s="483"/>
      <c r="J121" s="438"/>
      <c r="K121" s="483"/>
      <c r="M121" s="483"/>
    </row>
    <row r="122" spans="1:13" ht="15" customHeight="1">
      <c r="A122" s="281" t="s">
        <v>18</v>
      </c>
      <c r="B122" s="426" t="s">
        <v>92</v>
      </c>
      <c r="C122" s="283">
        <v>26307.33813</v>
      </c>
      <c r="D122" s="283">
        <v>29729.27777</v>
      </c>
      <c r="E122" s="306">
        <v>1.1300754801983457</v>
      </c>
      <c r="F122" s="306">
        <v>0.0010401899998185946</v>
      </c>
      <c r="G122" s="306">
        <v>0.0011318883054935772</v>
      </c>
      <c r="H122" s="481"/>
      <c r="I122" s="483"/>
      <c r="J122" s="481"/>
      <c r="K122" s="483"/>
      <c r="L122" s="481"/>
      <c r="M122" s="483"/>
    </row>
    <row r="123" spans="1:13" ht="15" customHeight="1">
      <c r="A123" s="281"/>
      <c r="B123" s="426" t="s">
        <v>48</v>
      </c>
      <c r="C123" s="283"/>
      <c r="D123" s="283"/>
      <c r="E123" s="306"/>
      <c r="F123" s="306"/>
      <c r="G123" s="306"/>
      <c r="I123" s="483"/>
      <c r="J123" s="438"/>
      <c r="K123" s="483"/>
      <c r="M123" s="483"/>
    </row>
    <row r="124" spans="1:13" ht="15" customHeight="1">
      <c r="A124" s="281" t="s">
        <v>19</v>
      </c>
      <c r="B124" s="426" t="s">
        <v>93</v>
      </c>
      <c r="C124" s="283">
        <v>19558.34833</v>
      </c>
      <c r="D124" s="283">
        <v>19627.31015</v>
      </c>
      <c r="E124" s="306">
        <v>1.0035259531549616</v>
      </c>
      <c r="F124" s="306">
        <v>0.0007733354946555632</v>
      </c>
      <c r="G124" s="306">
        <v>0.0007472742190023405</v>
      </c>
      <c r="H124" s="481"/>
      <c r="I124" s="483"/>
      <c r="J124" s="481"/>
      <c r="K124" s="483"/>
      <c r="L124" s="481"/>
      <c r="M124" s="483"/>
    </row>
    <row r="125" spans="1:13" ht="15" customHeight="1">
      <c r="A125" s="281"/>
      <c r="B125" s="426" t="s">
        <v>49</v>
      </c>
      <c r="C125" s="283"/>
      <c r="D125" s="283"/>
      <c r="E125" s="306"/>
      <c r="F125" s="306"/>
      <c r="G125" s="306"/>
      <c r="I125" s="483"/>
      <c r="J125" s="438"/>
      <c r="K125" s="483"/>
      <c r="M125" s="483"/>
    </row>
    <row r="126" spans="1:13" ht="15" customHeight="1">
      <c r="A126" s="281" t="s">
        <v>20</v>
      </c>
      <c r="B126" s="426" t="s">
        <v>94</v>
      </c>
      <c r="C126" s="283">
        <v>1439889.50604</v>
      </c>
      <c r="D126" s="283">
        <v>1746366.65632</v>
      </c>
      <c r="E126" s="306">
        <v>1.2128476865720599</v>
      </c>
      <c r="F126" s="306">
        <v>0.056933113400726404</v>
      </c>
      <c r="G126" s="306">
        <v>0.06648974154990141</v>
      </c>
      <c r="H126" s="481"/>
      <c r="I126" s="483"/>
      <c r="J126" s="481"/>
      <c r="K126" s="483"/>
      <c r="L126" s="481"/>
      <c r="M126" s="483"/>
    </row>
    <row r="127" spans="1:13" ht="15" customHeight="1">
      <c r="A127" s="281"/>
      <c r="B127" s="426" t="s">
        <v>50</v>
      </c>
      <c r="C127" s="283"/>
      <c r="D127" s="283"/>
      <c r="E127" s="306"/>
      <c r="F127" s="306"/>
      <c r="G127" s="306"/>
      <c r="I127" s="483"/>
      <c r="J127" s="438"/>
      <c r="K127" s="483"/>
      <c r="M127" s="483"/>
    </row>
    <row r="128" spans="1:13" ht="15" customHeight="1">
      <c r="A128" s="281" t="s">
        <v>21</v>
      </c>
      <c r="B128" s="426" t="s">
        <v>95</v>
      </c>
      <c r="C128" s="283">
        <v>544732.2205</v>
      </c>
      <c r="D128" s="283">
        <v>501479.84482</v>
      </c>
      <c r="E128" s="306">
        <v>0.920598829934643</v>
      </c>
      <c r="F128" s="306">
        <v>0.021538667482930082</v>
      </c>
      <c r="G128" s="306">
        <v>0.01909293512556433</v>
      </c>
      <c r="H128" s="481"/>
      <c r="I128" s="483"/>
      <c r="J128" s="481"/>
      <c r="K128" s="483"/>
      <c r="L128" s="481"/>
      <c r="M128" s="483"/>
    </row>
    <row r="129" spans="1:13" ht="15" customHeight="1">
      <c r="A129" s="281" t="s">
        <v>22</v>
      </c>
      <c r="B129" s="426" t="s">
        <v>96</v>
      </c>
      <c r="C129" s="283">
        <v>302842.87318</v>
      </c>
      <c r="D129" s="283">
        <v>274662.08631</v>
      </c>
      <c r="E129" s="306">
        <v>0.9069458476136889</v>
      </c>
      <c r="F129" s="306">
        <v>0.0119743824571493</v>
      </c>
      <c r="G129" s="306">
        <v>0.010457260545040026</v>
      </c>
      <c r="H129" s="481"/>
      <c r="I129" s="483"/>
      <c r="J129" s="481"/>
      <c r="K129" s="483"/>
      <c r="L129" s="481"/>
      <c r="M129" s="483"/>
    </row>
    <row r="130" spans="1:13" ht="15" customHeight="1">
      <c r="A130" s="281" t="s">
        <v>23</v>
      </c>
      <c r="B130" s="426" t="s">
        <v>97</v>
      </c>
      <c r="C130" s="283">
        <v>764612.84631</v>
      </c>
      <c r="D130" s="283">
        <v>723545.1127</v>
      </c>
      <c r="E130" s="306">
        <v>0.946289506109933</v>
      </c>
      <c r="F130" s="306">
        <v>0.03023272945876315</v>
      </c>
      <c r="G130" s="306">
        <v>0.027547667249037327</v>
      </c>
      <c r="H130" s="481"/>
      <c r="I130" s="483"/>
      <c r="J130" s="481"/>
      <c r="K130" s="483"/>
      <c r="L130" s="481"/>
      <c r="M130" s="483"/>
    </row>
    <row r="131" spans="1:13" ht="15" customHeight="1">
      <c r="A131" s="281" t="s">
        <v>24</v>
      </c>
      <c r="B131" s="426" t="s">
        <v>98</v>
      </c>
      <c r="C131" s="283">
        <v>169801.86332</v>
      </c>
      <c r="D131" s="283">
        <v>99477.67119</v>
      </c>
      <c r="E131" s="306">
        <v>0.5858455805195106</v>
      </c>
      <c r="F131" s="306">
        <v>0.006713951799426232</v>
      </c>
      <c r="G131" s="306">
        <v>0.003787431822219351</v>
      </c>
      <c r="H131" s="481"/>
      <c r="I131" s="483"/>
      <c r="J131" s="481"/>
      <c r="K131" s="483"/>
      <c r="L131" s="481"/>
      <c r="M131" s="483"/>
    </row>
    <row r="132" spans="1:13" ht="15" customHeight="1">
      <c r="A132" s="281" t="s">
        <v>25</v>
      </c>
      <c r="B132" s="426" t="s">
        <v>99</v>
      </c>
      <c r="C132" s="283">
        <v>406297.01892</v>
      </c>
      <c r="D132" s="283">
        <v>454742.91593</v>
      </c>
      <c r="E132" s="306">
        <v>1.1192376383631282</v>
      </c>
      <c r="F132" s="306">
        <v>0.016064950925412776</v>
      </c>
      <c r="G132" s="306">
        <v>0.017313511365103573</v>
      </c>
      <c r="H132" s="481"/>
      <c r="I132" s="483"/>
      <c r="J132" s="481"/>
      <c r="K132" s="483"/>
      <c r="L132" s="481"/>
      <c r="M132" s="483"/>
    </row>
    <row r="133" spans="1:13" ht="15" customHeight="1">
      <c r="A133" s="281"/>
      <c r="B133" s="426" t="s">
        <v>203</v>
      </c>
      <c r="C133" s="283"/>
      <c r="D133" s="283"/>
      <c r="E133" s="306"/>
      <c r="F133" s="306"/>
      <c r="G133" s="306"/>
      <c r="I133" s="483"/>
      <c r="J133" s="438"/>
      <c r="K133" s="483"/>
      <c r="M133" s="483"/>
    </row>
    <row r="134" spans="1:13" ht="15" customHeight="1">
      <c r="A134" s="281" t="s">
        <v>26</v>
      </c>
      <c r="B134" s="426" t="s">
        <v>100</v>
      </c>
      <c r="C134" s="283">
        <v>489445.94567</v>
      </c>
      <c r="D134" s="283">
        <v>615076.02522</v>
      </c>
      <c r="E134" s="306">
        <v>1.2566781493674968</v>
      </c>
      <c r="F134" s="306">
        <v>0.01935265269415873</v>
      </c>
      <c r="G134" s="306">
        <v>0.023417903567052936</v>
      </c>
      <c r="H134" s="481"/>
      <c r="I134" s="483"/>
      <c r="J134" s="481"/>
      <c r="K134" s="483"/>
      <c r="L134" s="481"/>
      <c r="M134" s="483"/>
    </row>
    <row r="135" spans="1:11" ht="15" customHeight="1" thickBot="1">
      <c r="A135" s="275"/>
      <c r="B135" s="420"/>
      <c r="C135" s="283"/>
      <c r="D135" s="283"/>
      <c r="E135" s="306"/>
      <c r="F135" s="284"/>
      <c r="G135" s="284"/>
      <c r="I135" s="438"/>
      <c r="J135" s="438"/>
      <c r="K135" s="483"/>
    </row>
    <row r="136" spans="1:7" ht="15" customHeight="1">
      <c r="A136" s="294"/>
      <c r="B136" s="427"/>
      <c r="C136" s="303"/>
      <c r="D136" s="303"/>
      <c r="E136" s="280"/>
      <c r="F136" s="280"/>
      <c r="G136" s="280"/>
    </row>
    <row r="137" spans="1:10" ht="15" customHeight="1">
      <c r="A137" s="323">
        <v>20</v>
      </c>
      <c r="B137" s="428" t="s">
        <v>2</v>
      </c>
      <c r="C137" s="334">
        <v>25290896.98477</v>
      </c>
      <c r="D137" s="334">
        <v>26265204.460290004</v>
      </c>
      <c r="E137" s="306">
        <v>1.0385240379614342</v>
      </c>
      <c r="F137" s="321">
        <v>1</v>
      </c>
      <c r="G137" s="321">
        <v>1</v>
      </c>
      <c r="I137" s="264"/>
      <c r="J137" s="264"/>
    </row>
    <row r="138" spans="1:7" ht="15" customHeight="1" thickBot="1">
      <c r="A138" s="335"/>
      <c r="B138" s="429"/>
      <c r="C138" s="308"/>
      <c r="D138" s="308"/>
      <c r="E138" s="284"/>
      <c r="F138" s="284"/>
      <c r="G138" s="284"/>
    </row>
    <row r="139" spans="3:9" ht="12.75">
      <c r="C139" s="290"/>
      <c r="D139" s="290"/>
      <c r="F139" s="264"/>
      <c r="H139" s="264"/>
      <c r="I139" s="264"/>
    </row>
    <row r="140" spans="1:5" ht="18" customHeight="1">
      <c r="A140" s="265" t="s">
        <v>283</v>
      </c>
      <c r="B140" s="266"/>
      <c r="C140" s="266"/>
      <c r="D140" s="266"/>
      <c r="E140" s="266"/>
    </row>
    <row r="141" spans="1:5" ht="18" customHeight="1" thickBot="1">
      <c r="A141" s="266"/>
      <c r="B141" s="266"/>
      <c r="C141" s="266"/>
      <c r="D141" s="266"/>
      <c r="E141" s="266"/>
    </row>
    <row r="142" spans="1:5" ht="18" customHeight="1" thickBot="1">
      <c r="A142" s="269" t="s">
        <v>3</v>
      </c>
      <c r="B142" s="269" t="s">
        <v>4</v>
      </c>
      <c r="C142" s="459" t="s">
        <v>222</v>
      </c>
      <c r="D142" s="271"/>
      <c r="E142" s="272" t="s">
        <v>6</v>
      </c>
    </row>
    <row r="143" spans="1:5" ht="18" customHeight="1" thickBot="1">
      <c r="A143" s="275"/>
      <c r="B143" s="275"/>
      <c r="C143" s="269">
        <v>2011</v>
      </c>
      <c r="D143" s="269">
        <v>2012</v>
      </c>
      <c r="E143" s="433" t="s">
        <v>220</v>
      </c>
    </row>
    <row r="144" spans="1:7" ht="18" customHeight="1">
      <c r="A144" s="269" t="s">
        <v>7</v>
      </c>
      <c r="B144" s="278" t="s">
        <v>0</v>
      </c>
      <c r="C144" s="279">
        <v>31529895</v>
      </c>
      <c r="D144" s="279">
        <v>35348127</v>
      </c>
      <c r="E144" s="280">
        <v>1.1210987857714083</v>
      </c>
      <c r="F144" s="481"/>
      <c r="G144" s="483"/>
    </row>
    <row r="145" spans="1:7" ht="18" customHeight="1" thickBot="1">
      <c r="A145" s="281" t="s">
        <v>8</v>
      </c>
      <c r="B145" s="282" t="s">
        <v>1</v>
      </c>
      <c r="C145" s="283">
        <v>20540146</v>
      </c>
      <c r="D145" s="305">
        <v>22231712</v>
      </c>
      <c r="E145" s="284">
        <v>1.0823541371127547</v>
      </c>
      <c r="F145" s="481"/>
      <c r="G145" s="483"/>
    </row>
    <row r="146" spans="1:7" ht="18" customHeight="1" thickBot="1">
      <c r="A146" s="286" t="s">
        <v>9</v>
      </c>
      <c r="B146" s="287" t="s">
        <v>2</v>
      </c>
      <c r="C146" s="299">
        <v>52070041</v>
      </c>
      <c r="D146" s="336">
        <v>57579839</v>
      </c>
      <c r="E146" s="337">
        <v>1.1058151269748375</v>
      </c>
      <c r="F146" s="481"/>
      <c r="G146" s="483"/>
    </row>
    <row r="147" spans="1:5" ht="18" customHeight="1">
      <c r="A147" s="285"/>
      <c r="E147" s="263"/>
    </row>
    <row r="148" spans="1:14" s="338" customFormat="1" ht="18" customHeight="1">
      <c r="A148" s="265" t="s">
        <v>284</v>
      </c>
      <c r="B148" s="265"/>
      <c r="C148" s="265"/>
      <c r="D148" s="265"/>
      <c r="E148" s="265"/>
      <c r="G148" s="339"/>
      <c r="L148" s="387"/>
      <c r="M148" s="387"/>
      <c r="N148" s="387"/>
    </row>
    <row r="149" spans="1:5" ht="18" customHeight="1" thickBot="1">
      <c r="A149" s="266"/>
      <c r="B149" s="266"/>
      <c r="C149" s="266"/>
      <c r="D149" s="266"/>
      <c r="E149" s="266"/>
    </row>
    <row r="150" spans="1:5" ht="18" customHeight="1" thickBot="1">
      <c r="A150" s="269" t="s">
        <v>3</v>
      </c>
      <c r="B150" s="269" t="s">
        <v>10</v>
      </c>
      <c r="C150" s="459" t="s">
        <v>186</v>
      </c>
      <c r="D150" s="271"/>
      <c r="E150" s="272" t="s">
        <v>6</v>
      </c>
    </row>
    <row r="151" spans="1:5" ht="18" customHeight="1" thickBot="1">
      <c r="A151" s="281"/>
      <c r="B151" s="275"/>
      <c r="C151" s="269">
        <v>2011</v>
      </c>
      <c r="D151" s="269">
        <v>2012</v>
      </c>
      <c r="E151" s="433" t="s">
        <v>220</v>
      </c>
    </row>
    <row r="152" spans="1:7" ht="18" customHeight="1">
      <c r="A152" s="269" t="s">
        <v>7</v>
      </c>
      <c r="B152" t="s">
        <v>172</v>
      </c>
      <c r="C152" s="303">
        <v>742478</v>
      </c>
      <c r="D152" s="279">
        <v>789893</v>
      </c>
      <c r="E152" s="295">
        <v>1.0638604780208976</v>
      </c>
      <c r="F152" s="481"/>
      <c r="G152" s="483"/>
    </row>
    <row r="153" spans="1:7" ht="18" customHeight="1">
      <c r="A153" s="281" t="s">
        <v>8</v>
      </c>
      <c r="B153" t="s">
        <v>140</v>
      </c>
      <c r="C153" s="305">
        <v>1489375</v>
      </c>
      <c r="D153" s="283">
        <v>1679076</v>
      </c>
      <c r="E153" s="296">
        <v>1.1273695342005874</v>
      </c>
      <c r="F153" s="481"/>
      <c r="G153" s="483"/>
    </row>
    <row r="154" spans="1:7" ht="18" customHeight="1">
      <c r="A154" s="281" t="s">
        <v>9</v>
      </c>
      <c r="B154" t="s">
        <v>52</v>
      </c>
      <c r="C154" s="305">
        <v>1649673</v>
      </c>
      <c r="D154" s="283">
        <v>1603902</v>
      </c>
      <c r="E154" s="296">
        <v>0.9722545013466305</v>
      </c>
      <c r="F154" s="481"/>
      <c r="G154" s="483"/>
    </row>
    <row r="155" spans="1:7" ht="18" customHeight="1">
      <c r="A155" s="281" t="s">
        <v>11</v>
      </c>
      <c r="B155" t="s">
        <v>198</v>
      </c>
      <c r="C155" s="305">
        <v>1803769</v>
      </c>
      <c r="D155" s="283">
        <v>1826367</v>
      </c>
      <c r="E155" s="296">
        <v>1.0125282117610404</v>
      </c>
      <c r="F155" s="481"/>
      <c r="G155" s="483"/>
    </row>
    <row r="156" spans="1:7" ht="18" customHeight="1">
      <c r="A156" s="281" t="s">
        <v>12</v>
      </c>
      <c r="B156" t="s">
        <v>187</v>
      </c>
      <c r="C156" s="305">
        <v>940209</v>
      </c>
      <c r="D156" s="283">
        <v>915380</v>
      </c>
      <c r="E156" s="296">
        <v>0.9735920417694364</v>
      </c>
      <c r="F156" s="481"/>
      <c r="G156" s="483"/>
    </row>
    <row r="157" spans="1:7" ht="18" customHeight="1">
      <c r="A157" s="281" t="s">
        <v>13</v>
      </c>
      <c r="B157" t="s">
        <v>173</v>
      </c>
      <c r="C157" s="305">
        <v>882323</v>
      </c>
      <c r="D157" s="283">
        <v>3139257</v>
      </c>
      <c r="E157" s="296">
        <v>3.5579453329449646</v>
      </c>
      <c r="F157" s="481"/>
      <c r="G157" s="483"/>
    </row>
    <row r="158" spans="1:7" ht="18" customHeight="1">
      <c r="A158" s="281" t="s">
        <v>14</v>
      </c>
      <c r="B158" t="s">
        <v>199</v>
      </c>
      <c r="C158" s="305">
        <v>467015</v>
      </c>
      <c r="D158" s="283">
        <v>530717</v>
      </c>
      <c r="E158" s="296">
        <v>1.1364024710127083</v>
      </c>
      <c r="F158" s="481"/>
      <c r="G158" s="483"/>
    </row>
    <row r="159" spans="1:7" ht="18" customHeight="1">
      <c r="A159" s="281" t="s">
        <v>15</v>
      </c>
      <c r="B159" t="s">
        <v>68</v>
      </c>
      <c r="C159" s="305">
        <v>344433</v>
      </c>
      <c r="D159" s="283">
        <v>328030</v>
      </c>
      <c r="E159" s="296">
        <v>0.9523768047777071</v>
      </c>
      <c r="F159" s="481"/>
      <c r="G159" s="483"/>
    </row>
    <row r="160" spans="1:7" ht="18" customHeight="1">
      <c r="A160" s="281" t="s">
        <v>16</v>
      </c>
      <c r="B160" t="s">
        <v>53</v>
      </c>
      <c r="C160" s="305">
        <v>524293</v>
      </c>
      <c r="D160" s="283">
        <v>620986</v>
      </c>
      <c r="E160" s="296">
        <v>1.1844255025338886</v>
      </c>
      <c r="F160" s="481"/>
      <c r="G160" s="483"/>
    </row>
    <row r="161" spans="1:7" ht="18" customHeight="1">
      <c r="A161" s="281" t="s">
        <v>17</v>
      </c>
      <c r="B161" t="s">
        <v>131</v>
      </c>
      <c r="C161" s="305">
        <v>39886</v>
      </c>
      <c r="D161" s="283">
        <v>45000</v>
      </c>
      <c r="E161" s="296">
        <v>1.1282154139296996</v>
      </c>
      <c r="F161" s="481"/>
      <c r="G161" s="483"/>
    </row>
    <row r="162" spans="1:7" ht="18" customHeight="1">
      <c r="A162" s="281" t="s">
        <v>18</v>
      </c>
      <c r="B162" t="s">
        <v>132</v>
      </c>
      <c r="C162" s="305">
        <v>838318</v>
      </c>
      <c r="D162" s="283">
        <v>723622</v>
      </c>
      <c r="E162" s="296">
        <v>0.8631831834697573</v>
      </c>
      <c r="F162" s="481"/>
      <c r="G162" s="483"/>
    </row>
    <row r="163" spans="1:7" ht="18" customHeight="1">
      <c r="A163" s="281" t="s">
        <v>19</v>
      </c>
      <c r="B163" t="s">
        <v>133</v>
      </c>
      <c r="C163" s="305">
        <v>2565744</v>
      </c>
      <c r="D163" s="283">
        <v>2431597</v>
      </c>
      <c r="E163" s="296">
        <v>0.9477161400357947</v>
      </c>
      <c r="F163" s="481"/>
      <c r="G163" s="483"/>
    </row>
    <row r="164" spans="1:7" ht="18" customHeight="1">
      <c r="A164" s="281" t="s">
        <v>20</v>
      </c>
      <c r="B164" t="s">
        <v>70</v>
      </c>
      <c r="C164" s="305">
        <v>860450</v>
      </c>
      <c r="D164" s="283">
        <v>923837</v>
      </c>
      <c r="E164" s="296">
        <v>1.0736672671276657</v>
      </c>
      <c r="F164" s="481"/>
      <c r="G164" s="483"/>
    </row>
    <row r="165" spans="1:7" ht="18" customHeight="1">
      <c r="A165" s="281" t="s">
        <v>21</v>
      </c>
      <c r="B165" t="s">
        <v>193</v>
      </c>
      <c r="C165" s="305">
        <v>542624</v>
      </c>
      <c r="D165" s="283">
        <v>281778</v>
      </c>
      <c r="E165" s="296">
        <v>0.5192877572683847</v>
      </c>
      <c r="F165" s="481"/>
      <c r="G165" s="483"/>
    </row>
    <row r="166" spans="1:7" ht="18" customHeight="1">
      <c r="A166" s="281" t="s">
        <v>22</v>
      </c>
      <c r="B166" t="s">
        <v>194</v>
      </c>
      <c r="C166" s="305">
        <v>1776605</v>
      </c>
      <c r="D166" s="283">
        <v>1657735</v>
      </c>
      <c r="E166" s="296">
        <v>0.9330914862898618</v>
      </c>
      <c r="F166" s="481"/>
      <c r="G166" s="483"/>
    </row>
    <row r="167" spans="1:7" ht="18" customHeight="1">
      <c r="A167" s="281" t="s">
        <v>23</v>
      </c>
      <c r="B167" t="s">
        <v>134</v>
      </c>
      <c r="C167" s="305">
        <v>3085</v>
      </c>
      <c r="D167" s="283">
        <v>3638</v>
      </c>
      <c r="E167" s="296">
        <v>1.179254457050243</v>
      </c>
      <c r="F167" s="481"/>
      <c r="G167" s="483"/>
    </row>
    <row r="168" spans="1:7" ht="18" customHeight="1">
      <c r="A168" s="281" t="s">
        <v>24</v>
      </c>
      <c r="B168" t="s">
        <v>170</v>
      </c>
      <c r="C168" s="305">
        <v>6083</v>
      </c>
      <c r="D168" s="283">
        <v>7170</v>
      </c>
      <c r="E168" s="296">
        <v>1.1786947229985205</v>
      </c>
      <c r="F168" s="481"/>
      <c r="G168" s="483"/>
    </row>
    <row r="169" spans="1:7" ht="18" customHeight="1">
      <c r="A169" s="281" t="s">
        <v>25</v>
      </c>
      <c r="B169" t="s">
        <v>188</v>
      </c>
      <c r="C169" s="305">
        <v>1692594</v>
      </c>
      <c r="D169" s="283">
        <v>1432310</v>
      </c>
      <c r="E169" s="296">
        <v>0.8462218346514285</v>
      </c>
      <c r="F169" s="481"/>
      <c r="G169" s="483"/>
    </row>
    <row r="170" spans="1:7" ht="18" customHeight="1">
      <c r="A170" s="281" t="s">
        <v>26</v>
      </c>
      <c r="B170" t="s">
        <v>211</v>
      </c>
      <c r="C170" s="305">
        <v>628605</v>
      </c>
      <c r="D170" s="283">
        <v>3303025</v>
      </c>
      <c r="E170" s="296">
        <v>5.254531860230192</v>
      </c>
      <c r="F170" s="481"/>
      <c r="G170" s="483"/>
    </row>
    <row r="171" spans="1:7" ht="18" customHeight="1">
      <c r="A171" s="281" t="s">
        <v>27</v>
      </c>
      <c r="B171" t="s">
        <v>135</v>
      </c>
      <c r="C171" s="305">
        <v>121651</v>
      </c>
      <c r="D171" s="283">
        <v>131475</v>
      </c>
      <c r="E171" s="296">
        <v>1.0807556041462874</v>
      </c>
      <c r="F171" s="481"/>
      <c r="G171" s="483"/>
    </row>
    <row r="172" spans="1:7" ht="18" customHeight="1">
      <c r="A172" s="281" t="s">
        <v>28</v>
      </c>
      <c r="B172" t="s">
        <v>171</v>
      </c>
      <c r="C172" s="305">
        <v>150021</v>
      </c>
      <c r="D172" s="283">
        <v>170226</v>
      </c>
      <c r="E172" s="296">
        <v>1.1346811446397504</v>
      </c>
      <c r="F172" s="481"/>
      <c r="G172" s="483"/>
    </row>
    <row r="173" spans="1:7" ht="18" customHeight="1">
      <c r="A173" s="281" t="s">
        <v>32</v>
      </c>
      <c r="B173" t="s">
        <v>174</v>
      </c>
      <c r="C173" s="305">
        <v>9807280</v>
      </c>
      <c r="D173" s="283">
        <v>9312844</v>
      </c>
      <c r="E173" s="296">
        <v>0.9495847982315178</v>
      </c>
      <c r="F173" s="481"/>
      <c r="G173" s="483"/>
    </row>
    <row r="174" spans="1:7" ht="18" customHeight="1">
      <c r="A174" s="281" t="s">
        <v>33</v>
      </c>
      <c r="B174" t="s">
        <v>54</v>
      </c>
      <c r="C174" s="305">
        <v>12065</v>
      </c>
      <c r="D174" s="283">
        <v>12409</v>
      </c>
      <c r="E174" s="296">
        <v>1.0285122254455035</v>
      </c>
      <c r="F174" s="481"/>
      <c r="G174" s="483"/>
    </row>
    <row r="175" spans="1:7" ht="18" customHeight="1">
      <c r="A175" s="281" t="s">
        <v>34</v>
      </c>
      <c r="B175" t="s">
        <v>136</v>
      </c>
      <c r="C175" s="305">
        <v>38021</v>
      </c>
      <c r="D175" s="283">
        <v>35175</v>
      </c>
      <c r="E175" s="296">
        <v>0.9251466294942269</v>
      </c>
      <c r="F175" s="481"/>
      <c r="G175" s="483"/>
    </row>
    <row r="176" spans="1:7" ht="18" customHeight="1">
      <c r="A176" s="281" t="s">
        <v>35</v>
      </c>
      <c r="B176" t="s">
        <v>71</v>
      </c>
      <c r="C176" s="305">
        <v>409434</v>
      </c>
      <c r="D176" s="283">
        <v>381140</v>
      </c>
      <c r="E176" s="296">
        <v>0.9308948450788161</v>
      </c>
      <c r="F176" s="481"/>
      <c r="G176" s="483"/>
    </row>
    <row r="177" spans="1:7" ht="18" customHeight="1">
      <c r="A177" s="281" t="s">
        <v>36</v>
      </c>
      <c r="B177" t="s">
        <v>141</v>
      </c>
      <c r="C177" s="305">
        <v>77343</v>
      </c>
      <c r="D177" s="283">
        <v>82046</v>
      </c>
      <c r="E177" s="296">
        <v>1.0608070542906274</v>
      </c>
      <c r="F177" s="481"/>
      <c r="G177" s="483"/>
    </row>
    <row r="178" spans="1:7" ht="18" customHeight="1">
      <c r="A178" s="281" t="s">
        <v>37</v>
      </c>
      <c r="B178" t="s">
        <v>142</v>
      </c>
      <c r="C178" s="305">
        <v>402595</v>
      </c>
      <c r="D178" s="283">
        <v>316574</v>
      </c>
      <c r="E178" s="296">
        <v>0.7863336603782958</v>
      </c>
      <c r="F178" s="481"/>
      <c r="G178" s="483"/>
    </row>
    <row r="179" spans="1:7" ht="18" customHeight="1" thickBot="1">
      <c r="A179" s="281" t="s">
        <v>38</v>
      </c>
      <c r="B179" t="s">
        <v>175</v>
      </c>
      <c r="C179" s="308">
        <v>2713923</v>
      </c>
      <c r="D179" s="309">
        <v>2662918</v>
      </c>
      <c r="E179" s="296">
        <v>0.981206172761718</v>
      </c>
      <c r="F179" s="481"/>
      <c r="G179" s="483"/>
    </row>
    <row r="180" spans="1:7" ht="18" customHeight="1" thickBot="1">
      <c r="A180" s="399" t="s">
        <v>39</v>
      </c>
      <c r="B180" s="311" t="s">
        <v>2</v>
      </c>
      <c r="C180" s="455">
        <v>31529895</v>
      </c>
      <c r="D180" s="456">
        <v>35348127</v>
      </c>
      <c r="E180" s="378">
        <v>1.1210987857714083</v>
      </c>
      <c r="F180" s="481"/>
      <c r="G180" s="483"/>
    </row>
    <row r="181" spans="1:5" ht="18" customHeight="1">
      <c r="A181" s="300"/>
      <c r="B181" s="301"/>
      <c r="C181" s="483"/>
      <c r="D181" s="483"/>
      <c r="E181" s="297"/>
    </row>
    <row r="182" spans="1:14" s="338" customFormat="1" ht="18" customHeight="1">
      <c r="A182" s="265" t="s">
        <v>285</v>
      </c>
      <c r="B182" s="265"/>
      <c r="C182" s="265"/>
      <c r="D182" s="265"/>
      <c r="E182" s="340"/>
      <c r="G182" s="339"/>
      <c r="L182" s="387"/>
      <c r="M182" s="387"/>
      <c r="N182" s="387"/>
    </row>
    <row r="183" spans="1:5" ht="18" customHeight="1" thickBot="1">
      <c r="A183" s="266"/>
      <c r="B183" s="266"/>
      <c r="C183" s="266"/>
      <c r="D183" s="266"/>
      <c r="E183" s="267"/>
    </row>
    <row r="184" spans="1:5" ht="18" customHeight="1" thickBot="1">
      <c r="A184" s="269" t="s">
        <v>3</v>
      </c>
      <c r="B184" s="269" t="s">
        <v>10</v>
      </c>
      <c r="C184" s="459" t="s">
        <v>222</v>
      </c>
      <c r="D184" s="271"/>
      <c r="E184" s="272" t="s">
        <v>6</v>
      </c>
    </row>
    <row r="185" spans="1:5" ht="18" customHeight="1" thickBot="1">
      <c r="A185" s="275"/>
      <c r="B185" s="275"/>
      <c r="C185" s="269">
        <v>2011</v>
      </c>
      <c r="D185" s="269">
        <v>2012</v>
      </c>
      <c r="E185" s="433" t="s">
        <v>220</v>
      </c>
    </row>
    <row r="186" spans="1:7" ht="18" customHeight="1">
      <c r="A186" s="269" t="s">
        <v>7</v>
      </c>
      <c r="B186" t="s">
        <v>69</v>
      </c>
      <c r="C186" s="303">
        <v>1542064</v>
      </c>
      <c r="D186" s="279">
        <v>1524680</v>
      </c>
      <c r="E186" s="295">
        <v>0.9887267973313688</v>
      </c>
      <c r="F186" s="481"/>
      <c r="G186" s="483"/>
    </row>
    <row r="187" spans="1:7" ht="18" customHeight="1">
      <c r="A187" s="281" t="s">
        <v>8</v>
      </c>
      <c r="B187" t="s">
        <v>205</v>
      </c>
      <c r="C187" s="305">
        <v>286299</v>
      </c>
      <c r="D187" s="283">
        <v>317768</v>
      </c>
      <c r="E187" s="296">
        <v>1.1099165557686195</v>
      </c>
      <c r="F187" s="481"/>
      <c r="G187" s="483"/>
    </row>
    <row r="188" spans="1:7" ht="18" customHeight="1">
      <c r="A188" s="281" t="s">
        <v>9</v>
      </c>
      <c r="B188" t="s">
        <v>189</v>
      </c>
      <c r="C188" s="305">
        <v>51219</v>
      </c>
      <c r="D188" s="283">
        <v>78952</v>
      </c>
      <c r="E188" s="296">
        <v>1.5414592241160507</v>
      </c>
      <c r="F188" s="481"/>
      <c r="G188" s="483"/>
    </row>
    <row r="189" spans="1:7" ht="18" customHeight="1">
      <c r="A189" s="281" t="s">
        <v>11</v>
      </c>
      <c r="B189" t="s">
        <v>176</v>
      </c>
      <c r="C189" s="305">
        <v>171829</v>
      </c>
      <c r="D189" s="283">
        <v>200325</v>
      </c>
      <c r="E189" s="296">
        <v>1.1658392937164275</v>
      </c>
      <c r="F189" s="481"/>
      <c r="G189" s="483"/>
    </row>
    <row r="190" spans="1:7" ht="18" customHeight="1">
      <c r="A190" s="281" t="s">
        <v>12</v>
      </c>
      <c r="B190" t="s">
        <v>190</v>
      </c>
      <c r="C190" s="305">
        <v>110183</v>
      </c>
      <c r="D190" s="283">
        <v>121174</v>
      </c>
      <c r="E190" s="296">
        <v>1.0997522303803673</v>
      </c>
      <c r="F190" s="481"/>
      <c r="G190" s="483"/>
    </row>
    <row r="191" spans="1:7" ht="18" customHeight="1">
      <c r="A191" s="281" t="s">
        <v>13</v>
      </c>
      <c r="B191" t="s">
        <v>200</v>
      </c>
      <c r="C191" s="305">
        <v>88513</v>
      </c>
      <c r="D191" s="283">
        <v>103834</v>
      </c>
      <c r="E191" s="296">
        <v>1.1730932179453866</v>
      </c>
      <c r="F191" s="481"/>
      <c r="G191" s="483"/>
    </row>
    <row r="192" spans="1:7" ht="18" customHeight="1">
      <c r="A192" s="281" t="s">
        <v>14</v>
      </c>
      <c r="B192" t="s">
        <v>55</v>
      </c>
      <c r="C192" s="305">
        <v>676723</v>
      </c>
      <c r="D192" s="283">
        <v>772831</v>
      </c>
      <c r="E192" s="296">
        <v>1.1420197037783555</v>
      </c>
      <c r="F192" s="481"/>
      <c r="G192" s="483"/>
    </row>
    <row r="193" spans="1:7" ht="18" customHeight="1">
      <c r="A193" s="281" t="s">
        <v>15</v>
      </c>
      <c r="B193" t="s">
        <v>177</v>
      </c>
      <c r="C193" s="305">
        <v>193376</v>
      </c>
      <c r="D193" s="283">
        <v>239294</v>
      </c>
      <c r="E193" s="296">
        <v>1.2374544928015887</v>
      </c>
      <c r="F193" s="481"/>
      <c r="G193" s="483"/>
    </row>
    <row r="194" spans="1:7" ht="18" customHeight="1">
      <c r="A194" s="281" t="s">
        <v>16</v>
      </c>
      <c r="B194" t="s">
        <v>56</v>
      </c>
      <c r="C194" s="305">
        <v>31438</v>
      </c>
      <c r="D194" s="283">
        <v>35665</v>
      </c>
      <c r="E194" s="296">
        <v>1.1344551180100515</v>
      </c>
      <c r="F194" s="481"/>
      <c r="G194" s="483"/>
    </row>
    <row r="195" spans="1:7" ht="18" customHeight="1">
      <c r="A195" s="281" t="s">
        <v>17</v>
      </c>
      <c r="B195" t="s">
        <v>77</v>
      </c>
      <c r="C195" s="305">
        <v>7142</v>
      </c>
      <c r="D195" s="283">
        <v>7377</v>
      </c>
      <c r="E195" s="296">
        <v>1.032903948473817</v>
      </c>
      <c r="F195" s="481"/>
      <c r="G195" s="483"/>
    </row>
    <row r="196" spans="1:7" ht="18" customHeight="1">
      <c r="A196" s="281" t="s">
        <v>18</v>
      </c>
      <c r="B196" t="s">
        <v>75</v>
      </c>
      <c r="C196" s="305">
        <v>2067005</v>
      </c>
      <c r="D196" s="283">
        <v>2309965</v>
      </c>
      <c r="E196" s="296">
        <v>1.1175420475518927</v>
      </c>
      <c r="F196" s="481"/>
      <c r="G196" s="483"/>
    </row>
    <row r="197" spans="1:7" ht="18" customHeight="1">
      <c r="A197" s="281" t="s">
        <v>19</v>
      </c>
      <c r="B197" t="s">
        <v>143</v>
      </c>
      <c r="C197" s="305">
        <v>52610</v>
      </c>
      <c r="D197" s="283">
        <v>65582</v>
      </c>
      <c r="E197" s="296">
        <v>1.2465690933282645</v>
      </c>
      <c r="F197" s="481"/>
      <c r="G197" s="483"/>
    </row>
    <row r="198" spans="1:7" ht="18" customHeight="1">
      <c r="A198" s="281" t="s">
        <v>20</v>
      </c>
      <c r="B198" t="s">
        <v>57</v>
      </c>
      <c r="C198" s="305">
        <v>438487</v>
      </c>
      <c r="D198" s="283">
        <v>400823</v>
      </c>
      <c r="E198" s="296">
        <v>0.9141046370816011</v>
      </c>
      <c r="F198" s="481"/>
      <c r="G198" s="483"/>
    </row>
    <row r="199" spans="1:7" ht="18" customHeight="1">
      <c r="A199" s="281" t="s">
        <v>21</v>
      </c>
      <c r="B199" t="s">
        <v>72</v>
      </c>
      <c r="C199" s="305">
        <v>458017</v>
      </c>
      <c r="D199" s="283">
        <v>515740</v>
      </c>
      <c r="E199" s="296">
        <v>1.1260280731937897</v>
      </c>
      <c r="F199" s="481"/>
      <c r="G199" s="483"/>
    </row>
    <row r="200" spans="1:7" ht="18" customHeight="1">
      <c r="A200" s="281" t="s">
        <v>22</v>
      </c>
      <c r="B200" t="s">
        <v>221</v>
      </c>
      <c r="C200" s="305">
        <v>345374</v>
      </c>
      <c r="D200" s="283">
        <v>376857</v>
      </c>
      <c r="E200" s="296">
        <v>1.0911562538002282</v>
      </c>
      <c r="F200" s="481"/>
      <c r="G200" s="483"/>
    </row>
    <row r="201" spans="1:7" ht="18" customHeight="1">
      <c r="A201" s="281" t="s">
        <v>23</v>
      </c>
      <c r="B201" t="s">
        <v>76</v>
      </c>
      <c r="C201" s="305">
        <v>75017</v>
      </c>
      <c r="D201" s="283">
        <v>92419</v>
      </c>
      <c r="E201" s="296">
        <v>1.2319740858738686</v>
      </c>
      <c r="F201" s="481"/>
      <c r="G201" s="483"/>
    </row>
    <row r="202" spans="1:7" ht="18" customHeight="1">
      <c r="A202" s="281" t="s">
        <v>24</v>
      </c>
      <c r="B202" t="s">
        <v>195</v>
      </c>
      <c r="C202" s="305">
        <v>848082</v>
      </c>
      <c r="D202" s="283">
        <v>838562</v>
      </c>
      <c r="E202" s="296">
        <v>0.9887746703738554</v>
      </c>
      <c r="F202" s="481"/>
      <c r="G202" s="483"/>
    </row>
    <row r="203" spans="1:7" ht="18" customHeight="1">
      <c r="A203" s="281" t="s">
        <v>25</v>
      </c>
      <c r="B203" t="s">
        <v>58</v>
      </c>
      <c r="C203" s="305">
        <v>28915</v>
      </c>
      <c r="D203" s="283">
        <v>22770</v>
      </c>
      <c r="E203" s="296">
        <v>0.787480546429189</v>
      </c>
      <c r="F203" s="481"/>
      <c r="G203" s="483"/>
    </row>
    <row r="204" spans="1:7" ht="18" customHeight="1">
      <c r="A204" s="281" t="s">
        <v>26</v>
      </c>
      <c r="B204" t="s">
        <v>144</v>
      </c>
      <c r="C204" s="305">
        <v>248024</v>
      </c>
      <c r="D204" s="283">
        <v>327838</v>
      </c>
      <c r="E204" s="296">
        <v>1.3217995032738767</v>
      </c>
      <c r="F204" s="481"/>
      <c r="G204" s="483"/>
    </row>
    <row r="205" spans="1:7" ht="18" customHeight="1">
      <c r="A205" s="281" t="s">
        <v>27</v>
      </c>
      <c r="B205" t="s">
        <v>207</v>
      </c>
      <c r="C205" s="305">
        <v>5081</v>
      </c>
      <c r="D205" s="283">
        <v>21464</v>
      </c>
      <c r="E205" s="296">
        <v>4.22436528242472</v>
      </c>
      <c r="F205" s="481"/>
      <c r="G205" s="483"/>
    </row>
    <row r="206" spans="1:7" ht="18" customHeight="1">
      <c r="A206" s="281" t="s">
        <v>28</v>
      </c>
      <c r="B206" t="s">
        <v>138</v>
      </c>
      <c r="C206" s="305">
        <v>593225</v>
      </c>
      <c r="D206" s="283">
        <v>721476</v>
      </c>
      <c r="E206" s="296">
        <v>1.2161928441990812</v>
      </c>
      <c r="F206" s="481"/>
      <c r="G206" s="483"/>
    </row>
    <row r="207" spans="1:7" ht="18" customHeight="1">
      <c r="A207" s="281" t="s">
        <v>32</v>
      </c>
      <c r="B207" t="s">
        <v>196</v>
      </c>
      <c r="C207" s="305">
        <v>1719</v>
      </c>
      <c r="D207" s="283">
        <v>2482</v>
      </c>
      <c r="E207" s="296">
        <v>1.4438627108784177</v>
      </c>
      <c r="F207" s="481"/>
      <c r="G207" s="483"/>
    </row>
    <row r="208" spans="1:7" ht="18" customHeight="1">
      <c r="A208" s="281" t="s">
        <v>33</v>
      </c>
      <c r="B208" t="s">
        <v>145</v>
      </c>
      <c r="C208" s="305">
        <v>19677</v>
      </c>
      <c r="D208" s="283">
        <v>17107</v>
      </c>
      <c r="E208" s="296">
        <v>0.8693906591451949</v>
      </c>
      <c r="F208" s="481"/>
      <c r="G208" s="483"/>
    </row>
    <row r="209" spans="1:7" ht="18" customHeight="1">
      <c r="A209" s="281" t="s">
        <v>34</v>
      </c>
      <c r="B209" t="s">
        <v>59</v>
      </c>
      <c r="C209" s="305">
        <v>245078</v>
      </c>
      <c r="D209" s="283">
        <v>296904</v>
      </c>
      <c r="E209" s="296">
        <v>1.2114673695721363</v>
      </c>
      <c r="F209" s="481"/>
      <c r="G209" s="483"/>
    </row>
    <row r="210" spans="1:7" ht="18" customHeight="1">
      <c r="A210" s="281" t="s">
        <v>35</v>
      </c>
      <c r="B210" t="s">
        <v>60</v>
      </c>
      <c r="C210" s="305">
        <v>7906271</v>
      </c>
      <c r="D210" s="283">
        <v>8277136</v>
      </c>
      <c r="E210" s="296">
        <v>1.0469077014941683</v>
      </c>
      <c r="F210" s="481"/>
      <c r="G210" s="483"/>
    </row>
    <row r="211" spans="1:7" ht="18" customHeight="1">
      <c r="A211" s="281" t="s">
        <v>36</v>
      </c>
      <c r="B211" t="s">
        <v>139</v>
      </c>
      <c r="C211" s="305">
        <v>52824</v>
      </c>
      <c r="D211" s="283">
        <v>42308</v>
      </c>
      <c r="E211" s="296">
        <v>0.800923822504922</v>
      </c>
      <c r="F211" s="481"/>
      <c r="G211" s="483"/>
    </row>
    <row r="212" spans="1:7" ht="18" customHeight="1">
      <c r="A212" s="281" t="s">
        <v>37</v>
      </c>
      <c r="B212" t="s">
        <v>61</v>
      </c>
      <c r="C212" s="305">
        <v>173556</v>
      </c>
      <c r="D212" s="283">
        <v>207218</v>
      </c>
      <c r="E212" s="296">
        <v>1.1939546889764687</v>
      </c>
      <c r="F212" s="481"/>
      <c r="G212" s="483"/>
    </row>
    <row r="213" spans="1:7" ht="18" customHeight="1">
      <c r="A213" s="281" t="s">
        <v>38</v>
      </c>
      <c r="B213" t="s">
        <v>62</v>
      </c>
      <c r="C213" s="305">
        <v>275267</v>
      </c>
      <c r="D213" s="283">
        <v>346916</v>
      </c>
      <c r="E213" s="296">
        <v>1.2602891011272692</v>
      </c>
      <c r="F213" s="481"/>
      <c r="G213" s="483"/>
    </row>
    <row r="214" spans="1:7" ht="18" customHeight="1">
      <c r="A214" s="281" t="s">
        <v>39</v>
      </c>
      <c r="B214" t="s">
        <v>146</v>
      </c>
      <c r="C214" s="305">
        <v>86712</v>
      </c>
      <c r="D214" s="283">
        <v>144591</v>
      </c>
      <c r="E214" s="296">
        <v>1.6674854691392196</v>
      </c>
      <c r="F214" s="481"/>
      <c r="G214" s="483"/>
    </row>
    <row r="215" spans="1:7" ht="18" customHeight="1">
      <c r="A215" s="281" t="s">
        <v>40</v>
      </c>
      <c r="B215" t="s">
        <v>147</v>
      </c>
      <c r="C215" s="305">
        <v>601681</v>
      </c>
      <c r="D215" s="283">
        <v>674472</v>
      </c>
      <c r="E215" s="296">
        <v>1.1209793894106679</v>
      </c>
      <c r="F215" s="481"/>
      <c r="G215" s="483"/>
    </row>
    <row r="216" spans="1:7" ht="18" customHeight="1" thickBot="1">
      <c r="A216" s="281" t="s">
        <v>41</v>
      </c>
      <c r="B216" t="s">
        <v>63</v>
      </c>
      <c r="C216" s="308">
        <v>2858738</v>
      </c>
      <c r="D216" s="309">
        <v>3127182</v>
      </c>
      <c r="E216" s="296">
        <v>1.0939029739696327</v>
      </c>
      <c r="F216" s="481"/>
      <c r="G216" s="483"/>
    </row>
    <row r="217" spans="1:7" ht="18" customHeight="1" thickBot="1">
      <c r="A217" s="399" t="s">
        <v>65</v>
      </c>
      <c r="B217" s="311" t="s">
        <v>2</v>
      </c>
      <c r="C217" s="308">
        <v>20540146</v>
      </c>
      <c r="D217" s="309">
        <v>22231712</v>
      </c>
      <c r="E217" s="392">
        <v>1.0823541371127547</v>
      </c>
      <c r="F217" s="481"/>
      <c r="G217" s="483"/>
    </row>
    <row r="218" spans="3:9" ht="12.75">
      <c r="C218" s="483"/>
      <c r="D218" s="483"/>
      <c r="G218" s="274"/>
      <c r="H218" s="293"/>
      <c r="I218" s="293"/>
    </row>
    <row r="219" spans="3:4" ht="12.75">
      <c r="C219" s="483"/>
      <c r="D219" s="483"/>
    </row>
    <row r="220" ht="12.75">
      <c r="C220" s="290"/>
    </row>
  </sheetData>
  <sheetProtection/>
  <conditionalFormatting sqref="G186:G217 C219:D219 G144:G146 G152:G180 I87:I134 K87:K135 M86:M134 G48:G79 G14:G42 G6:G8">
    <cfRule type="cellIs" priority="18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56" r:id="rId2"/>
  <rowBreaks count="3" manualBreakCount="3">
    <brk id="43" max="6" man="1"/>
    <brk id="99" max="6" man="1"/>
    <brk id="147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7"/>
  <sheetViews>
    <sheetView zoomScale="80" zoomScaleNormal="80" zoomScaleSheetLayoutView="80" zoomScalePageLayoutView="0" workbookViewId="0" topLeftCell="A136">
      <selection activeCell="C2" sqref="C1:E65536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5" width="18.7109375" style="0" customWidth="1"/>
  </cols>
  <sheetData>
    <row r="1" spans="1:5" s="26" customFormat="1" ht="19.5" customHeight="1">
      <c r="A1" s="574" t="s">
        <v>123</v>
      </c>
      <c r="B1" s="574"/>
      <c r="C1" s="574"/>
      <c r="D1" s="574"/>
      <c r="E1" s="574"/>
    </row>
    <row r="2" spans="1:5" ht="19.5" customHeight="1" thickBot="1">
      <c r="A2" s="156"/>
      <c r="B2" s="156"/>
      <c r="C2" s="156"/>
      <c r="D2" s="156"/>
      <c r="E2" s="156"/>
    </row>
    <row r="3" spans="1:5" ht="19.5" customHeight="1" thickBot="1">
      <c r="A3" s="9" t="s">
        <v>3</v>
      </c>
      <c r="B3" s="7" t="s">
        <v>4</v>
      </c>
      <c r="C3" s="590" t="s">
        <v>123</v>
      </c>
      <c r="D3" s="591"/>
      <c r="E3" s="592"/>
    </row>
    <row r="4" spans="1:5" ht="19.5" customHeight="1" thickBot="1">
      <c r="A4" s="11"/>
      <c r="B4" s="84"/>
      <c r="C4" s="276">
        <v>2011</v>
      </c>
      <c r="D4" s="276">
        <v>2012</v>
      </c>
      <c r="E4" s="434" t="s">
        <v>219</v>
      </c>
    </row>
    <row r="5" spans="1:7" ht="19.5" customHeight="1">
      <c r="A5" s="23" t="s">
        <v>7</v>
      </c>
      <c r="B5" s="22" t="s">
        <v>0</v>
      </c>
      <c r="C5" s="155">
        <v>0.8218507931767355</v>
      </c>
      <c r="D5" s="112">
        <v>0.717419354447025</v>
      </c>
      <c r="E5" s="446">
        <v>-10.44314387297105</v>
      </c>
      <c r="F5" s="488"/>
      <c r="G5" s="491"/>
    </row>
    <row r="6" spans="1:7" ht="19.5" customHeight="1" thickBot="1">
      <c r="A6" s="15" t="s">
        <v>8</v>
      </c>
      <c r="B6" s="19" t="s">
        <v>1</v>
      </c>
      <c r="C6" s="163">
        <v>0.6493816966484873</v>
      </c>
      <c r="D6" s="17">
        <v>0.6671437170446513</v>
      </c>
      <c r="E6" s="446">
        <v>1.7762020396163924</v>
      </c>
      <c r="F6" s="488"/>
      <c r="G6" s="491"/>
    </row>
    <row r="7" spans="1:7" ht="19.5" customHeight="1" thickBot="1">
      <c r="A7" s="148" t="s">
        <v>9</v>
      </c>
      <c r="B7" s="141" t="s">
        <v>51</v>
      </c>
      <c r="C7" s="165">
        <v>0.7482043285359253</v>
      </c>
      <c r="D7" s="28">
        <v>0.6965066727507768</v>
      </c>
      <c r="E7" s="447">
        <v>-5.169765578514851</v>
      </c>
      <c r="F7" s="488"/>
      <c r="G7" s="491"/>
    </row>
    <row r="8" spans="1:7" ht="19.5" customHeight="1">
      <c r="A8" s="26"/>
      <c r="G8" s="491"/>
    </row>
    <row r="9" spans="1:7" s="26" customFormat="1" ht="19.5" customHeight="1">
      <c r="A9" s="251" t="s">
        <v>257</v>
      </c>
      <c r="B9" s="251"/>
      <c r="C9" s="251"/>
      <c r="D9" s="251"/>
      <c r="E9" s="251"/>
      <c r="G9" s="491"/>
    </row>
    <row r="10" spans="1:7" ht="19.5" customHeight="1" thickBot="1">
      <c r="A10" s="245"/>
      <c r="B10" s="21"/>
      <c r="C10" s="21"/>
      <c r="D10" s="21"/>
      <c r="E10" s="21"/>
      <c r="G10" s="491"/>
    </row>
    <row r="11" spans="1:7" ht="19.5" customHeight="1" thickBot="1">
      <c r="A11" s="9" t="s">
        <v>3</v>
      </c>
      <c r="B11" s="7" t="s">
        <v>10</v>
      </c>
      <c r="C11" s="590" t="s">
        <v>123</v>
      </c>
      <c r="D11" s="591"/>
      <c r="E11" s="592"/>
      <c r="G11" s="491"/>
    </row>
    <row r="12" spans="1:7" ht="19.5" customHeight="1" thickBot="1">
      <c r="A12" s="11"/>
      <c r="B12" s="84"/>
      <c r="C12" s="276">
        <v>2011</v>
      </c>
      <c r="D12" s="276">
        <v>2012</v>
      </c>
      <c r="E12" s="434" t="s">
        <v>219</v>
      </c>
      <c r="G12" s="491"/>
    </row>
    <row r="13" spans="1:7" ht="19.5" customHeight="1">
      <c r="A13" s="269" t="s">
        <v>7</v>
      </c>
      <c r="B13" t="s">
        <v>172</v>
      </c>
      <c r="C13" s="167">
        <v>1.1356237287041122</v>
      </c>
      <c r="D13" s="224">
        <v>1.0535671834298577</v>
      </c>
      <c r="E13" s="451">
        <v>-8.205654527425455</v>
      </c>
      <c r="F13" s="488"/>
      <c r="G13" s="491"/>
    </row>
    <row r="14" spans="1:7" ht="19.5" customHeight="1">
      <c r="A14" s="281" t="s">
        <v>8</v>
      </c>
      <c r="B14" t="s">
        <v>140</v>
      </c>
      <c r="C14" s="168">
        <v>0.9634902819136955</v>
      </c>
      <c r="D14" s="225">
        <v>0.7382868151560074</v>
      </c>
      <c r="E14" s="446">
        <v>-22.52034667576881</v>
      </c>
      <c r="F14" s="488"/>
      <c r="G14" s="491"/>
    </row>
    <row r="15" spans="1:7" ht="19.5" customHeight="1">
      <c r="A15" s="281" t="s">
        <v>9</v>
      </c>
      <c r="B15" t="s">
        <v>52</v>
      </c>
      <c r="C15" s="168">
        <v>0.6312045413806243</v>
      </c>
      <c r="D15" s="225">
        <v>0.5528699154386563</v>
      </c>
      <c r="E15" s="446">
        <v>-7.833462594196805</v>
      </c>
      <c r="F15" s="488"/>
      <c r="G15" s="491"/>
    </row>
    <row r="16" spans="1:7" ht="19.5" customHeight="1">
      <c r="A16" s="281" t="s">
        <v>11</v>
      </c>
      <c r="B16" t="s">
        <v>198</v>
      </c>
      <c r="C16" s="168">
        <v>0.8676493341437808</v>
      </c>
      <c r="D16" s="225">
        <v>0.8484886175801516</v>
      </c>
      <c r="E16" s="446">
        <v>-1.9160716563629165</v>
      </c>
      <c r="F16" s="488"/>
      <c r="G16" s="491"/>
    </row>
    <row r="17" spans="1:7" ht="19.5" customHeight="1">
      <c r="A17" s="281" t="s">
        <v>12</v>
      </c>
      <c r="B17" t="s">
        <v>187</v>
      </c>
      <c r="C17" s="168">
        <v>0.34015961084386787</v>
      </c>
      <c r="D17" s="225">
        <v>0.43163219160510147</v>
      </c>
      <c r="E17" s="446">
        <v>9.14725807612336</v>
      </c>
      <c r="F17" s="488"/>
      <c r="G17" s="491"/>
    </row>
    <row r="18" spans="1:7" ht="19.5" customHeight="1">
      <c r="A18" s="281" t="s">
        <v>13</v>
      </c>
      <c r="B18" t="s">
        <v>173</v>
      </c>
      <c r="C18" s="168">
        <v>0.8451843914050423</v>
      </c>
      <c r="D18" s="225">
        <v>0.7510259636543942</v>
      </c>
      <c r="E18" s="446">
        <v>-9.415842775064808</v>
      </c>
      <c r="F18" s="488"/>
      <c r="G18" s="491"/>
    </row>
    <row r="19" spans="1:7" ht="19.5" customHeight="1">
      <c r="A19" s="281" t="s">
        <v>14</v>
      </c>
      <c r="B19" t="s">
        <v>199</v>
      </c>
      <c r="C19" s="168">
        <v>0.35290125042822884</v>
      </c>
      <c r="D19" s="225">
        <v>0.4236745568039009</v>
      </c>
      <c r="E19" s="446">
        <v>7.077330637567209</v>
      </c>
      <c r="F19" s="488"/>
      <c r="G19" s="491"/>
    </row>
    <row r="20" spans="1:7" ht="19.5" customHeight="1">
      <c r="A20" s="281" t="s">
        <v>15</v>
      </c>
      <c r="B20" t="s">
        <v>68</v>
      </c>
      <c r="C20" s="168">
        <v>0.11088248079988408</v>
      </c>
      <c r="D20" s="225">
        <v>0.009572755681731738</v>
      </c>
      <c r="E20" s="446">
        <v>-10.130972511815234</v>
      </c>
      <c r="F20" s="488"/>
      <c r="G20" s="491"/>
    </row>
    <row r="21" spans="1:7" ht="19.5" customHeight="1">
      <c r="A21" s="281" t="s">
        <v>16</v>
      </c>
      <c r="B21" t="s">
        <v>53</v>
      </c>
      <c r="C21" s="168">
        <v>0.539233890509631</v>
      </c>
      <c r="D21" s="225">
        <v>0.7504302845708581</v>
      </c>
      <c r="E21" s="446">
        <v>21.119639406122715</v>
      </c>
      <c r="F21" s="488"/>
      <c r="G21" s="491"/>
    </row>
    <row r="22" spans="1:7" ht="19.5" customHeight="1">
      <c r="A22" s="281" t="s">
        <v>17</v>
      </c>
      <c r="B22" t="s">
        <v>131</v>
      </c>
      <c r="C22" s="168">
        <v>0.28707967244941135</v>
      </c>
      <c r="D22" s="225">
        <v>0.3876848909827983</v>
      </c>
      <c r="E22" s="446">
        <v>10.060521853338694</v>
      </c>
      <c r="F22" s="488"/>
      <c r="G22" s="491"/>
    </row>
    <row r="23" spans="1:7" ht="19.5" customHeight="1">
      <c r="A23" s="281" t="s">
        <v>18</v>
      </c>
      <c r="B23" t="s">
        <v>132</v>
      </c>
      <c r="C23" s="168">
        <v>0.19620589772146713</v>
      </c>
      <c r="D23" s="225">
        <v>0.45914344604817275</v>
      </c>
      <c r="E23" s="446">
        <v>26.29375483267056</v>
      </c>
      <c r="F23" s="488"/>
      <c r="G23" s="491"/>
    </row>
    <row r="24" spans="1:7" ht="19.5" customHeight="1">
      <c r="A24" s="281" t="s">
        <v>19</v>
      </c>
      <c r="B24" t="s">
        <v>133</v>
      </c>
      <c r="C24" s="168">
        <v>1.4070955478159681</v>
      </c>
      <c r="D24" s="225">
        <v>1.0125141926552008</v>
      </c>
      <c r="E24" s="446">
        <v>-39.45813551607673</v>
      </c>
      <c r="F24" s="488"/>
      <c r="G24" s="491"/>
    </row>
    <row r="25" spans="1:7" ht="19.5" customHeight="1">
      <c r="A25" s="281" t="s">
        <v>20</v>
      </c>
      <c r="B25" t="s">
        <v>70</v>
      </c>
      <c r="C25" s="168">
        <v>0.6913010897195716</v>
      </c>
      <c r="D25" s="225">
        <v>0.6124596467956993</v>
      </c>
      <c r="E25" s="446">
        <v>-7.88414429238723</v>
      </c>
      <c r="F25" s="488"/>
      <c r="G25" s="491"/>
    </row>
    <row r="26" spans="1:7" ht="19.5" customHeight="1">
      <c r="A26" s="281" t="s">
        <v>21</v>
      </c>
      <c r="B26" t="s">
        <v>193</v>
      </c>
      <c r="C26" s="168">
        <v>0.5252575895715542</v>
      </c>
      <c r="D26" s="225">
        <v>0.9433077306122676</v>
      </c>
      <c r="E26" s="446">
        <v>41.80501410407133</v>
      </c>
      <c r="F26" s="488"/>
      <c r="G26" s="491"/>
    </row>
    <row r="27" spans="1:7" ht="19.5" customHeight="1">
      <c r="A27" s="281" t="s">
        <v>22</v>
      </c>
      <c r="B27" t="s">
        <v>194</v>
      </c>
      <c r="C27" s="168">
        <v>0.7725635986884833</v>
      </c>
      <c r="D27" s="225">
        <v>0.864050464221514</v>
      </c>
      <c r="E27" s="446">
        <v>9.148686553303065</v>
      </c>
      <c r="F27" s="488"/>
      <c r="G27" s="491"/>
    </row>
    <row r="28" spans="1:7" ht="19.5" customHeight="1">
      <c r="A28" s="281" t="s">
        <v>23</v>
      </c>
      <c r="B28" t="s">
        <v>134</v>
      </c>
      <c r="C28" s="168">
        <v>0.653137683421792</v>
      </c>
      <c r="D28" s="225">
        <v>0.7716955941255007</v>
      </c>
      <c r="E28" s="446">
        <v>11.85579107037087</v>
      </c>
      <c r="F28" s="488"/>
      <c r="G28" s="491"/>
    </row>
    <row r="29" spans="1:7" ht="19.5" customHeight="1">
      <c r="A29" s="281" t="s">
        <v>24</v>
      </c>
      <c r="B29" t="s">
        <v>170</v>
      </c>
      <c r="C29" s="168">
        <v>0.22014925373134328</v>
      </c>
      <c r="D29" s="225">
        <v>0.23581560283687944</v>
      </c>
      <c r="E29" s="446">
        <v>1.566634910553616</v>
      </c>
      <c r="F29" s="488"/>
      <c r="G29" s="491"/>
    </row>
    <row r="30" spans="1:7" ht="19.5" customHeight="1">
      <c r="A30" s="281" t="s">
        <v>25</v>
      </c>
      <c r="B30" t="s">
        <v>188</v>
      </c>
      <c r="C30" s="168">
        <v>1.161664415456838</v>
      </c>
      <c r="D30" s="225">
        <v>0.9938115255977171</v>
      </c>
      <c r="E30" s="446">
        <v>-16.785288985912096</v>
      </c>
      <c r="F30" s="488"/>
      <c r="G30" s="491"/>
    </row>
    <row r="31" spans="1:7" ht="19.5" customHeight="1">
      <c r="A31" s="281" t="s">
        <v>26</v>
      </c>
      <c r="B31" t="s">
        <v>211</v>
      </c>
      <c r="C31" s="168">
        <v>0.0014699191544465054</v>
      </c>
      <c r="D31" s="225">
        <v>0.10580692153901858</v>
      </c>
      <c r="E31" s="446">
        <v>10.433700238457206</v>
      </c>
      <c r="F31" s="488"/>
      <c r="G31" s="491"/>
    </row>
    <row r="32" spans="1:7" ht="19.5" customHeight="1">
      <c r="A32" s="281" t="s">
        <v>27</v>
      </c>
      <c r="B32" t="s">
        <v>135</v>
      </c>
      <c r="C32" s="168">
        <v>0.7559116557564209</v>
      </c>
      <c r="D32" s="225">
        <v>0.7777794666403204</v>
      </c>
      <c r="E32" s="446">
        <v>2.186781088389944</v>
      </c>
      <c r="F32" s="488"/>
      <c r="G32" s="491"/>
    </row>
    <row r="33" spans="1:7" ht="19.5" customHeight="1">
      <c r="A33" s="281" t="s">
        <v>28</v>
      </c>
      <c r="B33" t="s">
        <v>171</v>
      </c>
      <c r="C33" s="168">
        <v>0.2573912250177572</v>
      </c>
      <c r="D33" s="225">
        <v>0.2845223123790492</v>
      </c>
      <c r="E33" s="446">
        <v>2.7131087361291994</v>
      </c>
      <c r="F33" s="488"/>
      <c r="G33" s="491"/>
    </row>
    <row r="34" spans="1:7" ht="19.5" customHeight="1">
      <c r="A34" s="281" t="s">
        <v>32</v>
      </c>
      <c r="B34" t="s">
        <v>174</v>
      </c>
      <c r="C34" s="168">
        <v>0.7944172415061986</v>
      </c>
      <c r="D34" s="225">
        <v>0.860217179924329</v>
      </c>
      <c r="E34" s="446">
        <v>6.579993841813037</v>
      </c>
      <c r="F34" s="488"/>
      <c r="G34" s="491"/>
    </row>
    <row r="35" spans="1:7" ht="19.5" customHeight="1">
      <c r="A35" s="281" t="s">
        <v>33</v>
      </c>
      <c r="B35" t="s">
        <v>54</v>
      </c>
      <c r="C35" s="168">
        <v>0.36742644011603814</v>
      </c>
      <c r="D35" s="225">
        <v>0.33738920225624497</v>
      </c>
      <c r="E35" s="446">
        <v>-3.0037237859793176</v>
      </c>
      <c r="F35" s="488"/>
      <c r="G35" s="491"/>
    </row>
    <row r="36" spans="1:7" ht="19.5" customHeight="1">
      <c r="A36" s="281" t="s">
        <v>34</v>
      </c>
      <c r="B36" t="s">
        <v>136</v>
      </c>
      <c r="C36" s="168">
        <v>0.5229772448206494</v>
      </c>
      <c r="D36" s="225">
        <v>0.39169348918628943</v>
      </c>
      <c r="E36" s="446">
        <v>-13.128375563436002</v>
      </c>
      <c r="F36" s="488"/>
      <c r="G36" s="491"/>
    </row>
    <row r="37" spans="1:7" ht="19.5" customHeight="1">
      <c r="A37" s="281" t="s">
        <v>35</v>
      </c>
      <c r="B37" t="s">
        <v>71</v>
      </c>
      <c r="C37" s="168">
        <v>0.5865688377535101</v>
      </c>
      <c r="D37" s="225">
        <v>0.6559406847529665</v>
      </c>
      <c r="E37" s="446">
        <v>6.937184699945642</v>
      </c>
      <c r="F37" s="488"/>
      <c r="G37" s="491"/>
    </row>
    <row r="38" spans="1:7" ht="19.5" customHeight="1">
      <c r="A38" s="281" t="s">
        <v>36</v>
      </c>
      <c r="B38" t="s">
        <v>141</v>
      </c>
      <c r="C38" s="168">
        <v>0.33129096056152324</v>
      </c>
      <c r="D38" s="225">
        <v>0.3446969235455376</v>
      </c>
      <c r="E38" s="446">
        <v>1.3405962984014363</v>
      </c>
      <c r="F38" s="488"/>
      <c r="G38" s="491"/>
    </row>
    <row r="39" spans="1:7" ht="19.5" customHeight="1">
      <c r="A39" s="281" t="s">
        <v>37</v>
      </c>
      <c r="B39" t="s">
        <v>142</v>
      </c>
      <c r="C39" s="168">
        <v>1.6121490044579445</v>
      </c>
      <c r="D39" s="225">
        <v>0.8306656484266634</v>
      </c>
      <c r="E39" s="446">
        <v>-78.14833560312812</v>
      </c>
      <c r="F39" s="488"/>
      <c r="G39" s="491"/>
    </row>
    <row r="40" spans="1:7" ht="19.5" customHeight="1" thickBot="1">
      <c r="A40" s="404" t="s">
        <v>38</v>
      </c>
      <c r="B40" t="s">
        <v>175</v>
      </c>
      <c r="C40" s="168">
        <v>0.9954789166114858</v>
      </c>
      <c r="D40" s="225">
        <v>0.6737199901778869</v>
      </c>
      <c r="E40" s="450">
        <v>-32.175892643359894</v>
      </c>
      <c r="F40" s="488"/>
      <c r="G40" s="491"/>
    </row>
    <row r="41" spans="1:7" ht="19.5" customHeight="1" thickBot="1">
      <c r="A41" s="397" t="s">
        <v>39</v>
      </c>
      <c r="B41" s="298" t="s">
        <v>2</v>
      </c>
      <c r="C41" s="171">
        <v>0.8218507931767355</v>
      </c>
      <c r="D41" s="223">
        <v>0.717419354447025</v>
      </c>
      <c r="E41" s="450">
        <v>-10.44314387297105</v>
      </c>
      <c r="F41" s="488"/>
      <c r="G41" s="491"/>
    </row>
    <row r="42" spans="1:7" ht="19.5" customHeight="1">
      <c r="A42" s="26"/>
      <c r="G42" s="491"/>
    </row>
    <row r="43" spans="1:7" ht="19.5" customHeight="1">
      <c r="A43" s="574" t="s">
        <v>258</v>
      </c>
      <c r="B43" s="574"/>
      <c r="C43" s="574"/>
      <c r="D43" s="574"/>
      <c r="E43" s="574"/>
      <c r="G43" s="491"/>
    </row>
    <row r="44" spans="1:7" ht="19.5" customHeight="1" thickBot="1">
      <c r="A44" s="245"/>
      <c r="B44" s="21"/>
      <c r="C44" s="21"/>
      <c r="D44" s="21"/>
      <c r="E44" s="21"/>
      <c r="G44" s="491"/>
    </row>
    <row r="45" spans="1:7" ht="19.5" customHeight="1" thickBot="1">
      <c r="A45" s="9" t="s">
        <v>3</v>
      </c>
      <c r="B45" s="7" t="s">
        <v>10</v>
      </c>
      <c r="C45" s="590" t="s">
        <v>123</v>
      </c>
      <c r="D45" s="591"/>
      <c r="E45" s="592"/>
      <c r="G45" s="491"/>
    </row>
    <row r="46" spans="1:7" ht="19.5" customHeight="1" thickBot="1">
      <c r="A46" s="11"/>
      <c r="B46" s="84"/>
      <c r="C46" s="276">
        <v>2011</v>
      </c>
      <c r="D46" s="276">
        <v>2012</v>
      </c>
      <c r="E46" s="434" t="s">
        <v>219</v>
      </c>
      <c r="G46" s="491"/>
    </row>
    <row r="47" spans="1:7" ht="19.5" customHeight="1">
      <c r="A47" s="269" t="s">
        <v>7</v>
      </c>
      <c r="B47" t="s">
        <v>69</v>
      </c>
      <c r="C47" s="167">
        <v>0.662824882088167</v>
      </c>
      <c r="D47" s="224">
        <v>0.702001629959711</v>
      </c>
      <c r="E47" s="446">
        <v>3.9176747871544015</v>
      </c>
      <c r="F47" s="488"/>
      <c r="G47" s="491"/>
    </row>
    <row r="48" spans="1:7" ht="19.5" customHeight="1">
      <c r="A48" s="281" t="s">
        <v>8</v>
      </c>
      <c r="B48" t="s">
        <v>205</v>
      </c>
      <c r="C48" s="168">
        <v>0.6963999227899412</v>
      </c>
      <c r="D48" s="225">
        <v>0.7979016929522771</v>
      </c>
      <c r="E48" s="446">
        <v>10.150177016233586</v>
      </c>
      <c r="F48" s="488"/>
      <c r="G48" s="491"/>
    </row>
    <row r="49" spans="1:7" ht="19.5" customHeight="1">
      <c r="A49" s="281" t="s">
        <v>9</v>
      </c>
      <c r="B49" t="s">
        <v>189</v>
      </c>
      <c r="C49" s="168">
        <v>0.6033208903207818</v>
      </c>
      <c r="D49" s="225">
        <v>0.6695244367732558</v>
      </c>
      <c r="E49" s="446">
        <v>6.620354645247395</v>
      </c>
      <c r="F49" s="488"/>
      <c r="G49" s="491"/>
    </row>
    <row r="50" spans="1:7" ht="19.5" customHeight="1">
      <c r="A50" s="281" t="s">
        <v>11</v>
      </c>
      <c r="B50" t="s">
        <v>176</v>
      </c>
      <c r="C50" s="168">
        <v>0.6766726552131953</v>
      </c>
      <c r="D50" s="225">
        <v>0.6730280598799568</v>
      </c>
      <c r="E50" s="446">
        <v>-0.3644595333238465</v>
      </c>
      <c r="F50" s="488"/>
      <c r="G50" s="491"/>
    </row>
    <row r="51" spans="1:7" ht="19.5" customHeight="1">
      <c r="A51" s="281" t="s">
        <v>12</v>
      </c>
      <c r="B51" t="s">
        <v>190</v>
      </c>
      <c r="C51" s="168">
        <v>0.3836433526266955</v>
      </c>
      <c r="D51" s="225">
        <v>0.44376503921915855</v>
      </c>
      <c r="E51" s="446">
        <v>6.012168659246303</v>
      </c>
      <c r="F51" s="488"/>
      <c r="G51" s="491"/>
    </row>
    <row r="52" spans="1:7" ht="19.5" customHeight="1">
      <c r="A52" s="281" t="s">
        <v>13</v>
      </c>
      <c r="B52" t="s">
        <v>200</v>
      </c>
      <c r="C52" s="168">
        <v>0.13710286377621747</v>
      </c>
      <c r="D52" s="225">
        <v>0.16758118111216447</v>
      </c>
      <c r="E52" s="446">
        <v>3.0478317335946996</v>
      </c>
      <c r="F52" s="488"/>
      <c r="G52" s="491"/>
    </row>
    <row r="53" spans="1:7" ht="19.5" customHeight="1">
      <c r="A53" s="281" t="s">
        <v>14</v>
      </c>
      <c r="B53" t="s">
        <v>55</v>
      </c>
      <c r="C53" s="168">
        <v>0.7421519447312562</v>
      </c>
      <c r="D53" s="225">
        <v>0.7035224138632783</v>
      </c>
      <c r="E53" s="446">
        <v>-3.8629530867977935</v>
      </c>
      <c r="F53" s="488"/>
      <c r="G53" s="491"/>
    </row>
    <row r="54" spans="1:7" ht="19.5" customHeight="1">
      <c r="A54" s="281" t="s">
        <v>15</v>
      </c>
      <c r="B54" t="s">
        <v>177</v>
      </c>
      <c r="C54" s="168">
        <v>0.7474309598447529</v>
      </c>
      <c r="D54" s="225">
        <v>1.4711857182117478</v>
      </c>
      <c r="E54" s="446">
        <v>72.3754758366995</v>
      </c>
      <c r="F54" s="488"/>
      <c r="G54" s="491"/>
    </row>
    <row r="55" spans="1:7" ht="19.5" customHeight="1">
      <c r="A55" s="281" t="s">
        <v>16</v>
      </c>
      <c r="B55" t="s">
        <v>56</v>
      </c>
      <c r="C55" s="168">
        <v>0.3564085841175192</v>
      </c>
      <c r="D55" s="225">
        <v>0.11726045403510693</v>
      </c>
      <c r="E55" s="446">
        <v>-23.914813008241225</v>
      </c>
      <c r="F55" s="488"/>
      <c r="G55" s="491"/>
    </row>
    <row r="56" spans="1:7" ht="19.5" customHeight="1">
      <c r="A56" s="281" t="s">
        <v>17</v>
      </c>
      <c r="B56" t="s">
        <v>77</v>
      </c>
      <c r="C56" s="168">
        <v>0.283546146953405</v>
      </c>
      <c r="D56" s="225">
        <v>0.29322778289866075</v>
      </c>
      <c r="E56" s="446">
        <v>0.9681635945255729</v>
      </c>
      <c r="F56" s="488"/>
      <c r="G56" s="491"/>
    </row>
    <row r="57" spans="1:7" ht="19.5" customHeight="1">
      <c r="A57" s="281" t="s">
        <v>18</v>
      </c>
      <c r="B57" t="s">
        <v>75</v>
      </c>
      <c r="C57" s="168">
        <v>0.6187329621911124</v>
      </c>
      <c r="D57" s="225">
        <v>0.6189107879364906</v>
      </c>
      <c r="E57" s="446">
        <v>0.017782574537816842</v>
      </c>
      <c r="F57" s="488"/>
      <c r="G57" s="491"/>
    </row>
    <row r="58" spans="1:7" ht="19.5" customHeight="1">
      <c r="A58" s="281" t="s">
        <v>19</v>
      </c>
      <c r="B58" t="s">
        <v>143</v>
      </c>
      <c r="C58" s="168">
        <v>0.4746978179997434</v>
      </c>
      <c r="D58" s="225">
        <v>1.0698336182877406</v>
      </c>
      <c r="E58" s="446">
        <v>59.513580028799716</v>
      </c>
      <c r="F58" s="488"/>
      <c r="G58" s="491"/>
    </row>
    <row r="59" spans="1:7" ht="19.5" customHeight="1">
      <c r="A59" s="281" t="s">
        <v>20</v>
      </c>
      <c r="B59" t="s">
        <v>57</v>
      </c>
      <c r="C59" s="168">
        <v>0.04725470242296978</v>
      </c>
      <c r="D59" s="225">
        <v>0.15440919419681873</v>
      </c>
      <c r="E59" s="446">
        <v>10.715449177384894</v>
      </c>
      <c r="F59" s="488"/>
      <c r="G59" s="491"/>
    </row>
    <row r="60" spans="1:7" ht="19.5" customHeight="1">
      <c r="A60" s="281" t="s">
        <v>21</v>
      </c>
      <c r="B60" t="s">
        <v>72</v>
      </c>
      <c r="C60" s="168">
        <v>0.6558022742926476</v>
      </c>
      <c r="D60" s="225">
        <v>0.6318763826706274</v>
      </c>
      <c r="E60" s="446">
        <v>-2.392589162202019</v>
      </c>
      <c r="F60" s="488"/>
      <c r="G60" s="491"/>
    </row>
    <row r="61" spans="1:7" ht="19.5" customHeight="1">
      <c r="A61" s="281" t="s">
        <v>22</v>
      </c>
      <c r="B61" t="s">
        <v>221</v>
      </c>
      <c r="C61" s="168">
        <v>0.7122774524770029</v>
      </c>
      <c r="D61" s="225">
        <v>0.776086196807646</v>
      </c>
      <c r="E61" s="446">
        <v>6.38087443306431</v>
      </c>
      <c r="F61" s="488"/>
      <c r="G61" s="491"/>
    </row>
    <row r="62" spans="1:7" ht="19.5" customHeight="1">
      <c r="A62" s="281" t="s">
        <v>23</v>
      </c>
      <c r="B62" t="s">
        <v>76</v>
      </c>
      <c r="C62" s="168">
        <v>0.4937544715637865</v>
      </c>
      <c r="D62" s="225">
        <v>0.5305741086791615</v>
      </c>
      <c r="E62" s="446">
        <v>3.681963711537506</v>
      </c>
      <c r="F62" s="488"/>
      <c r="G62" s="491"/>
    </row>
    <row r="63" spans="1:7" ht="19.5" customHeight="1">
      <c r="A63" s="281" t="s">
        <v>24</v>
      </c>
      <c r="B63" t="s">
        <v>195</v>
      </c>
      <c r="C63" s="168">
        <v>0.6392117612312539</v>
      </c>
      <c r="D63" s="225">
        <v>0.645621079920485</v>
      </c>
      <c r="E63" s="446">
        <v>0.6409318689231114</v>
      </c>
      <c r="F63" s="488"/>
      <c r="G63" s="491"/>
    </row>
    <row r="64" spans="1:7" ht="19.5" customHeight="1">
      <c r="A64" s="281" t="s">
        <v>25</v>
      </c>
      <c r="B64" t="s">
        <v>58</v>
      </c>
      <c r="C64" s="168">
        <v>0.4760453287456055</v>
      </c>
      <c r="D64" s="225">
        <v>1.3290696241528035</v>
      </c>
      <c r="E64" s="446">
        <v>85.3024295407198</v>
      </c>
      <c r="F64" s="488"/>
      <c r="G64" s="491"/>
    </row>
    <row r="65" spans="1:7" ht="19.5" customHeight="1">
      <c r="A65" s="281" t="s">
        <v>26</v>
      </c>
      <c r="B65" t="s">
        <v>144</v>
      </c>
      <c r="C65" s="168">
        <v>0.6634772443706237</v>
      </c>
      <c r="D65" s="225">
        <v>0.631087816443869</v>
      </c>
      <c r="E65" s="446">
        <v>-3.23894279267547</v>
      </c>
      <c r="F65" s="488"/>
      <c r="G65" s="491"/>
    </row>
    <row r="66" spans="1:7" ht="19.5" customHeight="1">
      <c r="A66" s="281" t="s">
        <v>27</v>
      </c>
      <c r="B66" t="s">
        <v>207</v>
      </c>
      <c r="C66" s="168">
        <v>0.7699271796890376</v>
      </c>
      <c r="D66" s="225">
        <v>0.71002609019754</v>
      </c>
      <c r="E66" s="446">
        <v>-5.990108949149753</v>
      </c>
      <c r="F66" s="488"/>
      <c r="G66" s="491"/>
    </row>
    <row r="67" spans="1:7" ht="19.5" customHeight="1">
      <c r="A67" s="281" t="s">
        <v>28</v>
      </c>
      <c r="B67" t="s">
        <v>138</v>
      </c>
      <c r="C67" s="168">
        <v>0.7508947331963334</v>
      </c>
      <c r="D67" s="225">
        <v>0.7590641403324498</v>
      </c>
      <c r="E67" s="446">
        <v>0.8169407136116469</v>
      </c>
      <c r="F67" s="488"/>
      <c r="G67" s="491"/>
    </row>
    <row r="68" spans="1:7" ht="19.5" customHeight="1">
      <c r="A68" s="281" t="s">
        <v>32</v>
      </c>
      <c r="B68" t="s">
        <v>196</v>
      </c>
      <c r="C68" s="168">
        <v>0.7713787085514834</v>
      </c>
      <c r="D68" s="225">
        <v>0.05396697543294402</v>
      </c>
      <c r="E68" s="446">
        <v>-71.74117331185393</v>
      </c>
      <c r="F68" s="488"/>
      <c r="G68" s="491"/>
    </row>
    <row r="69" spans="1:7" ht="19.5" customHeight="1">
      <c r="A69" s="281" t="s">
        <v>33</v>
      </c>
      <c r="B69" t="s">
        <v>145</v>
      </c>
      <c r="C69" s="168">
        <v>0.7011998294658627</v>
      </c>
      <c r="D69" s="225">
        <v>0.621105574442323</v>
      </c>
      <c r="E69" s="446">
        <v>-8.009425502353974</v>
      </c>
      <c r="F69" s="488"/>
      <c r="G69" s="491"/>
    </row>
    <row r="70" spans="1:7" ht="19.5" customHeight="1">
      <c r="A70" s="281" t="s">
        <v>34</v>
      </c>
      <c r="B70" t="s">
        <v>59</v>
      </c>
      <c r="C70" s="168">
        <v>0.8333646113057928</v>
      </c>
      <c r="D70" s="225">
        <v>0.8839456960168357</v>
      </c>
      <c r="E70" s="446">
        <v>5.058108471104294</v>
      </c>
      <c r="F70" s="488"/>
      <c r="G70" s="491"/>
    </row>
    <row r="71" spans="1:7" ht="19.5" customHeight="1">
      <c r="A71" s="281" t="s">
        <v>35</v>
      </c>
      <c r="B71" t="s">
        <v>60</v>
      </c>
      <c r="C71" s="168">
        <v>0.6821746561737257</v>
      </c>
      <c r="D71" s="225">
        <v>0.6574887307102715</v>
      </c>
      <c r="E71" s="446">
        <v>-2.4685925463454272</v>
      </c>
      <c r="F71" s="488"/>
      <c r="G71" s="491"/>
    </row>
    <row r="72" spans="1:7" ht="19.5" customHeight="1">
      <c r="A72" s="281" t="s">
        <v>36</v>
      </c>
      <c r="B72" t="s">
        <v>139</v>
      </c>
      <c r="C72" s="168">
        <v>0.6430075966850829</v>
      </c>
      <c r="D72" s="225">
        <v>0.6689220718618759</v>
      </c>
      <c r="E72" s="446">
        <v>2.5914475176793017</v>
      </c>
      <c r="F72" s="488"/>
      <c r="G72" s="491"/>
    </row>
    <row r="73" spans="1:7" ht="19.5" customHeight="1">
      <c r="A73" s="281" t="s">
        <v>37</v>
      </c>
      <c r="B73" t="s">
        <v>61</v>
      </c>
      <c r="C73" s="168">
        <v>0.0826225429497849</v>
      </c>
      <c r="D73" s="225">
        <v>0.1239701313986918</v>
      </c>
      <c r="E73" s="446">
        <v>4.1347588448906905</v>
      </c>
      <c r="F73" s="488"/>
      <c r="G73" s="491"/>
    </row>
    <row r="74" spans="1:7" ht="19.5" customHeight="1">
      <c r="A74" s="281" t="s">
        <v>38</v>
      </c>
      <c r="B74" t="s">
        <v>62</v>
      </c>
      <c r="C74" s="168">
        <v>0.7527661795407098</v>
      </c>
      <c r="D74" s="225">
        <v>0.7109354253206807</v>
      </c>
      <c r="E74" s="446">
        <v>-4.183075422002913</v>
      </c>
      <c r="F74" s="488"/>
      <c r="G74" s="491"/>
    </row>
    <row r="75" spans="1:7" ht="19.5" customHeight="1">
      <c r="A75" s="281" t="s">
        <v>39</v>
      </c>
      <c r="B75" t="s">
        <v>146</v>
      </c>
      <c r="C75" s="168">
        <v>0.4441978614529648</v>
      </c>
      <c r="D75" s="225">
        <v>0.4473533260936151</v>
      </c>
      <c r="E75" s="446">
        <v>0.31554646406503073</v>
      </c>
      <c r="F75" s="488"/>
      <c r="G75" s="491"/>
    </row>
    <row r="76" spans="1:7" ht="19.5" customHeight="1">
      <c r="A76" s="281" t="s">
        <v>40</v>
      </c>
      <c r="B76" t="s">
        <v>147</v>
      </c>
      <c r="C76" s="168">
        <v>0.716613674930927</v>
      </c>
      <c r="D76" s="225">
        <v>0.6911341282904264</v>
      </c>
      <c r="E76" s="446">
        <v>-2.547954664050056</v>
      </c>
      <c r="F76" s="488"/>
      <c r="G76" s="491"/>
    </row>
    <row r="77" spans="1:7" ht="19.5" customHeight="1" thickBot="1">
      <c r="A77" s="281" t="s">
        <v>41</v>
      </c>
      <c r="B77" t="s">
        <v>63</v>
      </c>
      <c r="C77" s="168">
        <v>0.6380702264773597</v>
      </c>
      <c r="D77" s="225">
        <v>0.6594126271313624</v>
      </c>
      <c r="E77" s="446">
        <v>2.1342400654002724</v>
      </c>
      <c r="F77" s="488"/>
      <c r="G77" s="491"/>
    </row>
    <row r="78" spans="1:7" ht="19.5" customHeight="1" thickBot="1">
      <c r="A78" s="398" t="s">
        <v>65</v>
      </c>
      <c r="B78" s="311" t="s">
        <v>2</v>
      </c>
      <c r="C78" s="171">
        <v>0.6493816966484873</v>
      </c>
      <c r="D78" s="223">
        <v>0.6671437170446513</v>
      </c>
      <c r="E78" s="447">
        <v>1.7762020396163924</v>
      </c>
      <c r="F78" s="488"/>
      <c r="G78" s="491"/>
    </row>
    <row r="79" ht="19.5" customHeight="1">
      <c r="G79" s="491"/>
    </row>
    <row r="80" spans="1:7" ht="19.5" customHeight="1">
      <c r="A80" s="574" t="s">
        <v>124</v>
      </c>
      <c r="B80" s="574"/>
      <c r="C80" s="574"/>
      <c r="D80" s="574"/>
      <c r="E80" s="574"/>
      <c r="G80" s="491"/>
    </row>
    <row r="81" spans="1:7" ht="19.5" customHeight="1" thickBot="1">
      <c r="A81" s="156"/>
      <c r="B81" s="156"/>
      <c r="C81" s="156"/>
      <c r="D81" s="156"/>
      <c r="E81" s="156"/>
      <c r="G81" s="491"/>
    </row>
    <row r="82" spans="1:7" ht="19.5" customHeight="1" thickBot="1">
      <c r="A82" s="9" t="s">
        <v>3</v>
      </c>
      <c r="B82" s="7" t="s">
        <v>125</v>
      </c>
      <c r="C82" s="576" t="s">
        <v>124</v>
      </c>
      <c r="D82" s="594"/>
      <c r="E82" s="577"/>
      <c r="G82" s="491"/>
    </row>
    <row r="83" spans="1:7" ht="19.5" customHeight="1" thickBot="1">
      <c r="A83" s="11"/>
      <c r="B83" s="84"/>
      <c r="C83" s="276">
        <v>2011</v>
      </c>
      <c r="D83" s="276">
        <v>2012</v>
      </c>
      <c r="E83" s="434" t="s">
        <v>219</v>
      </c>
      <c r="G83" s="491"/>
    </row>
    <row r="84" spans="1:7" ht="19.5" customHeight="1">
      <c r="A84" s="23" t="s">
        <v>7</v>
      </c>
      <c r="B84" s="22" t="s">
        <v>0</v>
      </c>
      <c r="C84" s="155">
        <v>0.8111566499032109</v>
      </c>
      <c r="D84" s="112">
        <v>0.7197391533644767</v>
      </c>
      <c r="E84" s="446">
        <v>-9.141749653873422</v>
      </c>
      <c r="F84" s="488"/>
      <c r="G84" s="491"/>
    </row>
    <row r="85" spans="1:7" ht="19.5" customHeight="1" thickBot="1">
      <c r="A85" s="15" t="s">
        <v>8</v>
      </c>
      <c r="B85" s="19" t="s">
        <v>1</v>
      </c>
      <c r="C85" s="163">
        <v>0.6424527362171623</v>
      </c>
      <c r="D85" s="17">
        <v>0.6400245289251678</v>
      </c>
      <c r="E85" s="446">
        <v>-0.24282072919944442</v>
      </c>
      <c r="F85" s="488"/>
      <c r="G85" s="491"/>
    </row>
    <row r="86" spans="1:7" ht="19.5" customHeight="1" thickBot="1">
      <c r="A86" s="148" t="s">
        <v>9</v>
      </c>
      <c r="B86" s="141" t="s">
        <v>51</v>
      </c>
      <c r="C86" s="165">
        <v>0.7446077678333305</v>
      </c>
      <c r="D86" s="28">
        <v>0.6889611483630581</v>
      </c>
      <c r="E86" s="447">
        <v>-5.564661947027238</v>
      </c>
      <c r="F86" s="488"/>
      <c r="G86" s="491"/>
    </row>
    <row r="87" spans="1:7" ht="19.5" customHeight="1">
      <c r="A87" s="26"/>
      <c r="G87" s="491"/>
    </row>
    <row r="88" spans="1:7" ht="19.5" customHeight="1">
      <c r="A88" s="574" t="s">
        <v>259</v>
      </c>
      <c r="B88" s="574"/>
      <c r="C88" s="574"/>
      <c r="D88" s="574"/>
      <c r="E88" s="574"/>
      <c r="G88" s="491"/>
    </row>
    <row r="89" spans="1:7" ht="19.5" customHeight="1" thickBot="1">
      <c r="A89" s="245"/>
      <c r="B89" s="21"/>
      <c r="C89" s="21"/>
      <c r="D89" s="21"/>
      <c r="E89" s="21"/>
      <c r="G89" s="491"/>
    </row>
    <row r="90" spans="1:7" ht="19.5" customHeight="1" thickBot="1">
      <c r="A90" s="9" t="s">
        <v>3</v>
      </c>
      <c r="B90" s="7" t="s">
        <v>10</v>
      </c>
      <c r="C90" s="576" t="s">
        <v>124</v>
      </c>
      <c r="D90" s="594"/>
      <c r="E90" s="577"/>
      <c r="G90" s="491"/>
    </row>
    <row r="91" spans="1:7" ht="19.5" customHeight="1" thickBot="1">
      <c r="A91" s="11"/>
      <c r="B91" s="84"/>
      <c r="C91" s="276">
        <v>2011</v>
      </c>
      <c r="D91" s="276">
        <v>2012</v>
      </c>
      <c r="E91" s="434" t="s">
        <v>219</v>
      </c>
      <c r="G91" s="491"/>
    </row>
    <row r="92" spans="1:7" ht="19.5" customHeight="1">
      <c r="A92" s="269" t="s">
        <v>7</v>
      </c>
      <c r="B92" t="s">
        <v>172</v>
      </c>
      <c r="C92" s="155">
        <v>1.1360121107965488</v>
      </c>
      <c r="D92" s="17">
        <v>1.0547909653585992</v>
      </c>
      <c r="E92" s="446">
        <v>-8.122114543794968</v>
      </c>
      <c r="F92" s="488"/>
      <c r="G92" s="491"/>
    </row>
    <row r="93" spans="1:7" ht="19.5" customHeight="1">
      <c r="A93" s="281" t="s">
        <v>8</v>
      </c>
      <c r="B93" t="s">
        <v>140</v>
      </c>
      <c r="C93" s="163">
        <v>0.9899246328157785</v>
      </c>
      <c r="D93" s="17">
        <v>0.7520005050396766</v>
      </c>
      <c r="E93" s="446">
        <v>-23.792412777610185</v>
      </c>
      <c r="F93" s="488"/>
      <c r="G93" s="491"/>
    </row>
    <row r="94" spans="1:7" ht="19.5" customHeight="1">
      <c r="A94" s="281" t="s">
        <v>9</v>
      </c>
      <c r="B94" t="s">
        <v>52</v>
      </c>
      <c r="C94" s="163">
        <v>0.6287743086054024</v>
      </c>
      <c r="D94" s="17">
        <v>0.5454547721743598</v>
      </c>
      <c r="E94" s="446">
        <v>-8.331953643104262</v>
      </c>
      <c r="F94" s="488"/>
      <c r="G94" s="491"/>
    </row>
    <row r="95" spans="1:7" ht="19.5" customHeight="1">
      <c r="A95" s="281" t="s">
        <v>11</v>
      </c>
      <c r="B95" t="s">
        <v>198</v>
      </c>
      <c r="C95" s="163">
        <v>0.8694788523364133</v>
      </c>
      <c r="D95" s="17">
        <v>0.850395347703939</v>
      </c>
      <c r="E95" s="446">
        <v>-1.9083504632474324</v>
      </c>
      <c r="F95" s="488"/>
      <c r="G95" s="491"/>
    </row>
    <row r="96" spans="1:7" ht="19.5" customHeight="1">
      <c r="A96" s="281" t="s">
        <v>12</v>
      </c>
      <c r="B96" t="s">
        <v>187</v>
      </c>
      <c r="C96" s="163">
        <v>0.339454312817682</v>
      </c>
      <c r="D96" s="17">
        <v>0.4289606502217658</v>
      </c>
      <c r="E96" s="446">
        <v>8.950633740408382</v>
      </c>
      <c r="F96" s="488"/>
      <c r="G96" s="491"/>
    </row>
    <row r="97" spans="1:7" ht="19.5" customHeight="1">
      <c r="A97" s="281" t="s">
        <v>13</v>
      </c>
      <c r="B97" t="s">
        <v>173</v>
      </c>
      <c r="C97" s="163">
        <v>0.8417268959326687</v>
      </c>
      <c r="D97" s="17">
        <v>0.7646194625033885</v>
      </c>
      <c r="E97" s="446">
        <v>-7.710743342928017</v>
      </c>
      <c r="F97" s="488"/>
      <c r="G97" s="491"/>
    </row>
    <row r="98" spans="1:7" ht="19.5" customHeight="1">
      <c r="A98" s="281" t="s">
        <v>14</v>
      </c>
      <c r="B98" t="s">
        <v>199</v>
      </c>
      <c r="C98" s="163">
        <v>0.3529201417513356</v>
      </c>
      <c r="D98" s="17">
        <v>0.4236985059834149</v>
      </c>
      <c r="E98" s="446">
        <v>7.077836423207929</v>
      </c>
      <c r="F98" s="488"/>
      <c r="G98" s="491"/>
    </row>
    <row r="99" spans="1:7" ht="19.5" customHeight="1">
      <c r="A99" s="281" t="s">
        <v>15</v>
      </c>
      <c r="B99" t="s">
        <v>68</v>
      </c>
      <c r="C99" s="163">
        <v>0.1109156207448183</v>
      </c>
      <c r="D99" s="17">
        <v>0.010371002652196445</v>
      </c>
      <c r="E99" s="446">
        <v>-10.054461809262186</v>
      </c>
      <c r="F99" s="488"/>
      <c r="G99" s="491"/>
    </row>
    <row r="100" spans="1:7" ht="19.5" customHeight="1">
      <c r="A100" s="281" t="s">
        <v>16</v>
      </c>
      <c r="B100" t="s">
        <v>53</v>
      </c>
      <c r="C100" s="163">
        <v>0.5402151087273719</v>
      </c>
      <c r="D100" s="17">
        <v>0.764073586200011</v>
      </c>
      <c r="E100" s="446">
        <v>22.38584774726391</v>
      </c>
      <c r="F100" s="488"/>
      <c r="G100" s="491"/>
    </row>
    <row r="101" spans="1:7" ht="19.5" customHeight="1">
      <c r="A101" s="281" t="s">
        <v>17</v>
      </c>
      <c r="B101" t="s">
        <v>131</v>
      </c>
      <c r="C101" s="163">
        <v>0.2868425011282154</v>
      </c>
      <c r="D101" s="17">
        <v>0.3889111111111111</v>
      </c>
      <c r="E101" s="446">
        <v>10.206860998289569</v>
      </c>
      <c r="F101" s="488"/>
      <c r="G101" s="491"/>
    </row>
    <row r="102" spans="1:7" ht="19.5" customHeight="1">
      <c r="A102" s="281" t="s">
        <v>18</v>
      </c>
      <c r="B102" t="s">
        <v>132</v>
      </c>
      <c r="C102" s="163">
        <v>0.19640876135309035</v>
      </c>
      <c r="D102" s="17">
        <v>0.465169660402807</v>
      </c>
      <c r="E102" s="446">
        <v>26.876089904971668</v>
      </c>
      <c r="F102" s="488"/>
      <c r="G102" s="491"/>
    </row>
    <row r="103" spans="1:7" ht="19.5" customHeight="1">
      <c r="A103" s="281" t="s">
        <v>19</v>
      </c>
      <c r="B103" t="s">
        <v>133</v>
      </c>
      <c r="C103" s="163">
        <v>1.4083006722416578</v>
      </c>
      <c r="D103" s="17">
        <v>1.0113555001095988</v>
      </c>
      <c r="E103" s="446">
        <v>-39.69451721320589</v>
      </c>
      <c r="F103" s="488"/>
      <c r="G103" s="491"/>
    </row>
    <row r="104" spans="1:7" ht="19.5" customHeight="1">
      <c r="A104" s="281" t="s">
        <v>20</v>
      </c>
      <c r="B104" t="s">
        <v>70</v>
      </c>
      <c r="C104" s="163">
        <v>0.6971235981172642</v>
      </c>
      <c r="D104" s="17">
        <v>0.6159203409259426</v>
      </c>
      <c r="E104" s="446">
        <v>-8.12032571913216</v>
      </c>
      <c r="F104" s="488"/>
      <c r="G104" s="491"/>
    </row>
    <row r="105" spans="1:7" ht="19.5" customHeight="1">
      <c r="A105" s="281" t="s">
        <v>21</v>
      </c>
      <c r="B105" t="s">
        <v>193</v>
      </c>
      <c r="C105" s="163">
        <v>0.5302161349295277</v>
      </c>
      <c r="D105" s="17">
        <v>1.0748745466289065</v>
      </c>
      <c r="E105" s="446">
        <v>54.46584116993788</v>
      </c>
      <c r="F105" s="488"/>
      <c r="G105" s="491"/>
    </row>
    <row r="106" spans="1:7" ht="19.5" customHeight="1">
      <c r="A106" s="281" t="s">
        <v>22</v>
      </c>
      <c r="B106" t="s">
        <v>194</v>
      </c>
      <c r="C106" s="163">
        <v>0.7022016711649466</v>
      </c>
      <c r="D106" s="17">
        <v>0.8676821084190175</v>
      </c>
      <c r="E106" s="446">
        <v>16.54804372540709</v>
      </c>
      <c r="F106" s="488"/>
      <c r="G106" s="491"/>
    </row>
    <row r="107" spans="1:7" ht="19.5" customHeight="1">
      <c r="A107" s="281" t="s">
        <v>23</v>
      </c>
      <c r="B107" t="s">
        <v>134</v>
      </c>
      <c r="C107" s="163">
        <v>0.6781199351701783</v>
      </c>
      <c r="D107" s="17">
        <v>0.794392523364486</v>
      </c>
      <c r="E107" s="446">
        <v>11.627258819430764</v>
      </c>
      <c r="F107" s="488"/>
      <c r="G107" s="491"/>
    </row>
    <row r="108" spans="1:7" ht="19.5" customHeight="1">
      <c r="A108" s="281" t="s">
        <v>24</v>
      </c>
      <c r="B108" t="s">
        <v>170</v>
      </c>
      <c r="C108" s="163">
        <v>0.16998191681735986</v>
      </c>
      <c r="D108" s="17">
        <v>0.15606694560669457</v>
      </c>
      <c r="E108" s="446">
        <v>-1.391497121066529</v>
      </c>
      <c r="F108" s="488"/>
      <c r="G108" s="491"/>
    </row>
    <row r="109" spans="1:7" ht="19.5" customHeight="1">
      <c r="A109" s="281" t="s">
        <v>25</v>
      </c>
      <c r="B109" t="s">
        <v>188</v>
      </c>
      <c r="C109" s="163">
        <v>1.1629528404330867</v>
      </c>
      <c r="D109" s="17">
        <v>0.9944460347271191</v>
      </c>
      <c r="E109" s="446">
        <v>-16.850680570596754</v>
      </c>
      <c r="F109" s="488"/>
      <c r="G109" s="491"/>
    </row>
    <row r="110" spans="1:7" ht="19.5" customHeight="1">
      <c r="A110" s="281" t="s">
        <v>26</v>
      </c>
      <c r="B110" t="s">
        <v>211</v>
      </c>
      <c r="C110" s="163">
        <v>0.0014699214928293603</v>
      </c>
      <c r="D110" s="17">
        <v>0.10576516980646529</v>
      </c>
      <c r="E110" s="446">
        <v>10.429524831363594</v>
      </c>
      <c r="F110" s="488"/>
      <c r="G110" s="491"/>
    </row>
    <row r="111" spans="1:7" ht="19.5" customHeight="1">
      <c r="A111" s="281" t="s">
        <v>27</v>
      </c>
      <c r="B111" t="s">
        <v>135</v>
      </c>
      <c r="C111" s="163">
        <v>0.7565330330206903</v>
      </c>
      <c r="D111" s="17">
        <v>0.7784065411675224</v>
      </c>
      <c r="E111" s="446">
        <v>2.187350814683209</v>
      </c>
      <c r="F111" s="488"/>
      <c r="G111" s="491"/>
    </row>
    <row r="112" spans="1:7" ht="19.5" customHeight="1">
      <c r="A112" s="281" t="s">
        <v>28</v>
      </c>
      <c r="B112" t="s">
        <v>171</v>
      </c>
      <c r="C112" s="163">
        <v>0.25286459895614616</v>
      </c>
      <c r="D112" s="17">
        <v>0.28436314076580543</v>
      </c>
      <c r="E112" s="446">
        <v>3.1498541809659275</v>
      </c>
      <c r="F112" s="488"/>
      <c r="G112" s="491"/>
    </row>
    <row r="113" spans="1:7" ht="19.5" customHeight="1">
      <c r="A113" s="281" t="s">
        <v>32</v>
      </c>
      <c r="B113" t="s">
        <v>174</v>
      </c>
      <c r="C113" s="163">
        <v>0.7946598853096883</v>
      </c>
      <c r="D113" s="17">
        <v>0.8604582015977075</v>
      </c>
      <c r="E113" s="446">
        <v>6.579831628801913</v>
      </c>
      <c r="F113" s="488"/>
      <c r="G113" s="491"/>
    </row>
    <row r="114" spans="1:7" ht="19.5" customHeight="1">
      <c r="A114" s="281" t="s">
        <v>33</v>
      </c>
      <c r="B114" t="s">
        <v>54</v>
      </c>
      <c r="C114" s="163">
        <v>0.36742644011603814</v>
      </c>
      <c r="D114" s="17">
        <v>0.3374163913288742</v>
      </c>
      <c r="E114" s="446">
        <v>-3.0010048787163957</v>
      </c>
      <c r="F114" s="488"/>
      <c r="G114" s="491"/>
    </row>
    <row r="115" spans="1:7" ht="19.5" customHeight="1">
      <c r="A115" s="281" t="s">
        <v>34</v>
      </c>
      <c r="B115" t="s">
        <v>136</v>
      </c>
      <c r="C115" s="163">
        <v>0.5257620788511612</v>
      </c>
      <c r="D115" s="17">
        <v>0.39300639658848613</v>
      </c>
      <c r="E115" s="446">
        <v>-13.27556822626751</v>
      </c>
      <c r="F115" s="488"/>
      <c r="G115" s="491"/>
    </row>
    <row r="116" spans="1:7" ht="19.5" customHeight="1">
      <c r="A116" s="281" t="s">
        <v>35</v>
      </c>
      <c r="B116" t="s">
        <v>71</v>
      </c>
      <c r="C116" s="163">
        <v>0.5866513284192324</v>
      </c>
      <c r="D116" s="17">
        <v>0.6561394763079184</v>
      </c>
      <c r="E116" s="446">
        <v>6.948814788868596</v>
      </c>
      <c r="F116" s="488"/>
      <c r="G116" s="491"/>
    </row>
    <row r="117" spans="1:7" ht="19.5" customHeight="1">
      <c r="A117" s="281" t="s">
        <v>36</v>
      </c>
      <c r="B117" t="s">
        <v>141</v>
      </c>
      <c r="C117" s="163">
        <v>0.33136806175090183</v>
      </c>
      <c r="D117" s="17">
        <v>0.3447821953538259</v>
      </c>
      <c r="E117" s="446">
        <v>1.3414133602924094</v>
      </c>
      <c r="F117" s="488"/>
      <c r="G117" s="491"/>
    </row>
    <row r="118" spans="1:7" ht="19.5" customHeight="1">
      <c r="A118" s="281" t="s">
        <v>37</v>
      </c>
      <c r="B118" t="s">
        <v>142</v>
      </c>
      <c r="C118" s="163">
        <v>1.6291086575839242</v>
      </c>
      <c r="D118" s="17">
        <v>0.8404543645403603</v>
      </c>
      <c r="E118" s="446">
        <v>-78.8654293043564</v>
      </c>
      <c r="F118" s="488"/>
      <c r="G118" s="491"/>
    </row>
    <row r="119" spans="1:7" ht="19.5" customHeight="1" thickBot="1">
      <c r="A119" s="404" t="s">
        <v>38</v>
      </c>
      <c r="B119" t="s">
        <v>175</v>
      </c>
      <c r="C119" s="163">
        <v>0.8613519985644398</v>
      </c>
      <c r="D119" s="17">
        <v>0.6737173281340244</v>
      </c>
      <c r="E119" s="446">
        <v>-18.763467043041537</v>
      </c>
      <c r="F119" s="488"/>
      <c r="G119" s="491"/>
    </row>
    <row r="120" spans="1:7" ht="19.5" customHeight="1" thickBot="1">
      <c r="A120" s="397" t="s">
        <v>39</v>
      </c>
      <c r="B120" s="298" t="s">
        <v>2</v>
      </c>
      <c r="C120" s="165">
        <v>0.8111566499032109</v>
      </c>
      <c r="D120" s="28">
        <v>0.7197391533644767</v>
      </c>
      <c r="E120" s="447">
        <v>-9.141749653873422</v>
      </c>
      <c r="F120" s="488"/>
      <c r="G120" s="491"/>
    </row>
    <row r="121" spans="1:7" ht="19.5" customHeight="1">
      <c r="A121" s="26"/>
      <c r="G121" s="491"/>
    </row>
    <row r="122" spans="1:7" ht="19.5" customHeight="1">
      <c r="A122" s="574" t="s">
        <v>260</v>
      </c>
      <c r="B122" s="574"/>
      <c r="C122" s="574"/>
      <c r="D122" s="574"/>
      <c r="E122" s="574"/>
      <c r="G122" s="491"/>
    </row>
    <row r="123" spans="1:7" ht="19.5" customHeight="1" thickBot="1">
      <c r="A123" s="245"/>
      <c r="B123" s="21"/>
      <c r="C123" s="21"/>
      <c r="D123" s="21"/>
      <c r="E123" s="21"/>
      <c r="G123" s="491"/>
    </row>
    <row r="124" spans="1:7" ht="19.5" customHeight="1" thickBot="1">
      <c r="A124" s="9" t="s">
        <v>3</v>
      </c>
      <c r="B124" s="7" t="s">
        <v>10</v>
      </c>
      <c r="C124" s="576" t="s">
        <v>124</v>
      </c>
      <c r="D124" s="594"/>
      <c r="E124" s="577"/>
      <c r="G124" s="491"/>
    </row>
    <row r="125" spans="1:7" ht="19.5" customHeight="1" thickBot="1">
      <c r="A125" s="11"/>
      <c r="B125" s="84"/>
      <c r="C125" s="276">
        <v>2011</v>
      </c>
      <c r="D125" s="276">
        <v>2012</v>
      </c>
      <c r="E125" s="434" t="s">
        <v>219</v>
      </c>
      <c r="G125" s="491"/>
    </row>
    <row r="126" spans="1:7" ht="19.5" customHeight="1">
      <c r="A126" s="269" t="s">
        <v>7</v>
      </c>
      <c r="B126" t="s">
        <v>69</v>
      </c>
      <c r="C126" s="155">
        <v>0.6752119237593251</v>
      </c>
      <c r="D126" s="17">
        <v>0.6528169845475772</v>
      </c>
      <c r="E126" s="446">
        <v>-2.2394939211747955</v>
      </c>
      <c r="F126" s="488"/>
      <c r="G126" s="491"/>
    </row>
    <row r="127" spans="1:7" ht="19.5" customHeight="1">
      <c r="A127" s="281" t="s">
        <v>8</v>
      </c>
      <c r="B127" t="s">
        <v>205</v>
      </c>
      <c r="C127" s="163">
        <v>0.7495695060059588</v>
      </c>
      <c r="D127" s="17">
        <v>0.6135419551370811</v>
      </c>
      <c r="E127" s="446">
        <v>-13.602755086887775</v>
      </c>
      <c r="F127" s="488"/>
      <c r="G127" s="491"/>
    </row>
    <row r="128" spans="1:7" ht="19.5" customHeight="1">
      <c r="A128" s="281" t="s">
        <v>9</v>
      </c>
      <c r="B128" t="s">
        <v>189</v>
      </c>
      <c r="C128" s="163">
        <v>0.8226829887346493</v>
      </c>
      <c r="D128" s="17">
        <v>0.7241741817813355</v>
      </c>
      <c r="E128" s="446">
        <v>-9.850880695331377</v>
      </c>
      <c r="F128" s="488"/>
      <c r="G128" s="491"/>
    </row>
    <row r="129" spans="1:7" ht="19.5" customHeight="1">
      <c r="A129" s="281" t="s">
        <v>11</v>
      </c>
      <c r="B129" t="s">
        <v>176</v>
      </c>
      <c r="C129" s="163">
        <v>0.6829871558351617</v>
      </c>
      <c r="D129" s="17">
        <v>0.6856458255335081</v>
      </c>
      <c r="E129" s="446">
        <v>0.2658669698346383</v>
      </c>
      <c r="F129" s="488"/>
      <c r="G129" s="491"/>
    </row>
    <row r="130" spans="1:7" ht="19.5" customHeight="1">
      <c r="A130" s="281" t="s">
        <v>12</v>
      </c>
      <c r="B130" t="s">
        <v>190</v>
      </c>
      <c r="C130" s="163">
        <v>0.2196255320693755</v>
      </c>
      <c r="D130" s="17">
        <v>0.25278525096142734</v>
      </c>
      <c r="E130" s="446">
        <v>3.3159718892051853</v>
      </c>
      <c r="F130" s="488"/>
      <c r="G130" s="491"/>
    </row>
    <row r="131" spans="1:7" ht="19.5" customHeight="1">
      <c r="A131" s="281" t="s">
        <v>13</v>
      </c>
      <c r="B131" t="s">
        <v>200</v>
      </c>
      <c r="C131" s="163">
        <v>0.1374374385683459</v>
      </c>
      <c r="D131" s="17">
        <v>0.1684804591944835</v>
      </c>
      <c r="E131" s="446">
        <v>3.104302062613762</v>
      </c>
      <c r="F131" s="488"/>
      <c r="G131" s="491"/>
    </row>
    <row r="132" spans="1:7" ht="19.5" customHeight="1">
      <c r="A132" s="281" t="s">
        <v>14</v>
      </c>
      <c r="B132" t="s">
        <v>55</v>
      </c>
      <c r="C132" s="163">
        <v>0.7154153176410437</v>
      </c>
      <c r="D132" s="17">
        <v>0.7025818063716388</v>
      </c>
      <c r="E132" s="446">
        <v>-1.2833511269404907</v>
      </c>
      <c r="F132" s="488"/>
      <c r="G132" s="491"/>
    </row>
    <row r="133" spans="1:7" ht="19.5" customHeight="1">
      <c r="A133" s="281" t="s">
        <v>15</v>
      </c>
      <c r="B133" t="s">
        <v>177</v>
      </c>
      <c r="C133" s="163">
        <v>0.6599629736885653</v>
      </c>
      <c r="D133" s="17">
        <v>1.1188537949133701</v>
      </c>
      <c r="E133" s="446">
        <v>45.88908212248049</v>
      </c>
      <c r="F133" s="488"/>
      <c r="G133" s="491"/>
    </row>
    <row r="134" spans="1:7" ht="19.5" customHeight="1">
      <c r="A134" s="281" t="s">
        <v>16</v>
      </c>
      <c r="B134" t="s">
        <v>56</v>
      </c>
      <c r="C134" s="163">
        <v>0.3688211718302691</v>
      </c>
      <c r="D134" s="17">
        <v>0.12213654843684284</v>
      </c>
      <c r="E134" s="446">
        <v>-24.66846233934262</v>
      </c>
      <c r="F134" s="488"/>
      <c r="G134" s="491"/>
    </row>
    <row r="135" spans="1:7" ht="19.5" customHeight="1">
      <c r="A135" s="281" t="s">
        <v>17</v>
      </c>
      <c r="B135" t="s">
        <v>77</v>
      </c>
      <c r="C135" s="163">
        <v>0.28353402408288997</v>
      </c>
      <c r="D135" s="17">
        <v>0.2932086213908093</v>
      </c>
      <c r="E135" s="446">
        <v>0.9674597307919308</v>
      </c>
      <c r="F135" s="488"/>
      <c r="G135" s="491"/>
    </row>
    <row r="136" spans="1:7" ht="19.5" customHeight="1">
      <c r="A136" s="281" t="s">
        <v>18</v>
      </c>
      <c r="B136" t="s">
        <v>75</v>
      </c>
      <c r="C136" s="163">
        <v>0.6389278206874197</v>
      </c>
      <c r="D136" s="17">
        <v>0.6023506849670882</v>
      </c>
      <c r="E136" s="446">
        <v>-3.65771357203315</v>
      </c>
      <c r="F136" s="488"/>
      <c r="G136" s="491"/>
    </row>
    <row r="137" spans="1:7" ht="19.5" customHeight="1">
      <c r="A137" s="281" t="s">
        <v>19</v>
      </c>
      <c r="B137" t="s">
        <v>143</v>
      </c>
      <c r="C137" s="163">
        <v>0.5483938414750048</v>
      </c>
      <c r="D137" s="17">
        <v>1.1165258760025616</v>
      </c>
      <c r="E137" s="446">
        <v>56.81320345275568</v>
      </c>
      <c r="F137" s="488"/>
      <c r="G137" s="491"/>
    </row>
    <row r="138" spans="1:7" ht="19.5" customHeight="1">
      <c r="A138" s="281" t="s">
        <v>20</v>
      </c>
      <c r="B138" t="s">
        <v>57</v>
      </c>
      <c r="C138" s="163">
        <v>0.03892703774570284</v>
      </c>
      <c r="D138" s="17">
        <v>0.10503888249925777</v>
      </c>
      <c r="E138" s="446">
        <v>6.611184475355494</v>
      </c>
      <c r="F138" s="488"/>
      <c r="G138" s="491"/>
    </row>
    <row r="139" spans="1:7" ht="19.5" customHeight="1">
      <c r="A139" s="281" t="s">
        <v>21</v>
      </c>
      <c r="B139" t="s">
        <v>72</v>
      </c>
      <c r="C139" s="163">
        <v>0.3944897241805435</v>
      </c>
      <c r="D139" s="17">
        <v>0.6514057470818629</v>
      </c>
      <c r="E139" s="446">
        <v>25.691602290131943</v>
      </c>
      <c r="F139" s="488"/>
      <c r="G139" s="491"/>
    </row>
    <row r="140" spans="1:7" ht="19.5" customHeight="1">
      <c r="A140" s="281" t="s">
        <v>22</v>
      </c>
      <c r="B140" t="s">
        <v>221</v>
      </c>
      <c r="C140" s="163">
        <v>0.7050067463097975</v>
      </c>
      <c r="D140" s="17">
        <v>0.7081810872559088</v>
      </c>
      <c r="E140" s="446">
        <v>0.31743409461112426</v>
      </c>
      <c r="F140" s="488"/>
      <c r="G140" s="491"/>
    </row>
    <row r="141" spans="1:7" ht="19.5" customHeight="1">
      <c r="A141" s="281" t="s">
        <v>23</v>
      </c>
      <c r="B141" t="s">
        <v>76</v>
      </c>
      <c r="C141" s="163">
        <v>0.5117240092245757</v>
      </c>
      <c r="D141" s="17">
        <v>0.5061405122323331</v>
      </c>
      <c r="E141" s="446">
        <v>-0.5583496992242587</v>
      </c>
      <c r="F141" s="488"/>
      <c r="G141" s="491"/>
    </row>
    <row r="142" spans="1:7" ht="19.5" customHeight="1">
      <c r="A142" s="281" t="s">
        <v>24</v>
      </c>
      <c r="B142" t="s">
        <v>195</v>
      </c>
      <c r="C142" s="163">
        <v>0.5981697524531826</v>
      </c>
      <c r="D142" s="17">
        <v>0.5892360970327776</v>
      </c>
      <c r="E142" s="446">
        <v>-0.8933655420405029</v>
      </c>
      <c r="F142" s="488"/>
      <c r="G142" s="491"/>
    </row>
    <row r="143" spans="1:7" ht="19.5" customHeight="1">
      <c r="A143" s="281" t="s">
        <v>25</v>
      </c>
      <c r="B143" t="s">
        <v>58</v>
      </c>
      <c r="C143" s="163">
        <v>0.5324917862701021</v>
      </c>
      <c r="D143" s="17">
        <v>1.3606938954765042</v>
      </c>
      <c r="E143" s="446">
        <v>82.8202109206402</v>
      </c>
      <c r="F143" s="488"/>
      <c r="G143" s="491"/>
    </row>
    <row r="144" spans="1:7" ht="19.5" customHeight="1">
      <c r="A144" s="281" t="s">
        <v>26</v>
      </c>
      <c r="B144" t="s">
        <v>144</v>
      </c>
      <c r="C144" s="163">
        <v>0.6790310615101764</v>
      </c>
      <c r="D144" s="17">
        <v>0.6365460989879148</v>
      </c>
      <c r="E144" s="446">
        <v>-4.248496252226164</v>
      </c>
      <c r="F144" s="488"/>
      <c r="G144" s="491"/>
    </row>
    <row r="145" spans="1:7" ht="19.5" customHeight="1">
      <c r="A145" s="281" t="s">
        <v>27</v>
      </c>
      <c r="B145" t="s">
        <v>207</v>
      </c>
      <c r="C145" s="163">
        <v>0.7699271796890376</v>
      </c>
      <c r="D145" s="17">
        <v>0.71002609019754</v>
      </c>
      <c r="E145" s="446">
        <v>-5.990108949149753</v>
      </c>
      <c r="F145" s="488"/>
      <c r="G145" s="491"/>
    </row>
    <row r="146" spans="1:7" ht="19.5" customHeight="1">
      <c r="A146" s="281" t="s">
        <v>28</v>
      </c>
      <c r="B146" t="s">
        <v>138</v>
      </c>
      <c r="C146" s="163">
        <v>0.7546765561127734</v>
      </c>
      <c r="D146" s="17">
        <v>0.74245990164607</v>
      </c>
      <c r="E146" s="446">
        <v>-1.2216654466703392</v>
      </c>
      <c r="F146" s="488"/>
      <c r="G146" s="491"/>
    </row>
    <row r="147" spans="1:7" ht="19.5" customHeight="1">
      <c r="A147" s="281" t="s">
        <v>32</v>
      </c>
      <c r="B147" t="s">
        <v>196</v>
      </c>
      <c r="C147" s="163">
        <v>0.5299592786503782</v>
      </c>
      <c r="D147" s="17">
        <v>0.39766317485898467</v>
      </c>
      <c r="E147" s="446">
        <v>-13.22961037913935</v>
      </c>
      <c r="F147" s="488"/>
      <c r="G147" s="491"/>
    </row>
    <row r="148" spans="1:7" ht="19.5" customHeight="1">
      <c r="A148" s="281" t="s">
        <v>33</v>
      </c>
      <c r="B148" t="s">
        <v>145</v>
      </c>
      <c r="C148" s="163">
        <v>0.5657366468465721</v>
      </c>
      <c r="D148" s="17">
        <v>0.5911615128310048</v>
      </c>
      <c r="E148" s="446">
        <v>2.542486598443272</v>
      </c>
      <c r="F148" s="488"/>
      <c r="G148" s="491"/>
    </row>
    <row r="149" spans="1:7" ht="19.5" customHeight="1">
      <c r="A149" s="281" t="s">
        <v>34</v>
      </c>
      <c r="B149" t="s">
        <v>59</v>
      </c>
      <c r="C149" s="163">
        <v>0.8507658786182358</v>
      </c>
      <c r="D149" s="17">
        <v>0.9539851265055371</v>
      </c>
      <c r="E149" s="446">
        <v>10.32192478873013</v>
      </c>
      <c r="F149" s="488"/>
      <c r="G149" s="491"/>
    </row>
    <row r="150" spans="1:7" ht="19.5" customHeight="1">
      <c r="A150" s="281" t="s">
        <v>35</v>
      </c>
      <c r="B150" t="s">
        <v>60</v>
      </c>
      <c r="C150" s="163">
        <v>0.6813026014413116</v>
      </c>
      <c r="D150" s="17">
        <v>0.6542908078349806</v>
      </c>
      <c r="E150" s="446">
        <v>-2.701179360633099</v>
      </c>
      <c r="F150" s="488"/>
      <c r="G150" s="491"/>
    </row>
    <row r="151" spans="1:7" ht="19.5" customHeight="1">
      <c r="A151" s="281" t="s">
        <v>36</v>
      </c>
      <c r="B151" t="s">
        <v>139</v>
      </c>
      <c r="C151" s="163">
        <v>0.6893646827199758</v>
      </c>
      <c r="D151" s="17">
        <v>0.7120875484541931</v>
      </c>
      <c r="E151" s="446">
        <v>2.2722865734217335</v>
      </c>
      <c r="F151" s="488"/>
      <c r="G151" s="491"/>
    </row>
    <row r="152" spans="1:7" ht="19.5" customHeight="1">
      <c r="A152" s="281" t="s">
        <v>37</v>
      </c>
      <c r="B152" t="s">
        <v>61</v>
      </c>
      <c r="C152" s="163">
        <v>0.08255548641360713</v>
      </c>
      <c r="D152" s="17">
        <v>0.12395158721732669</v>
      </c>
      <c r="E152" s="446">
        <v>4.1396100803719555</v>
      </c>
      <c r="F152" s="488"/>
      <c r="G152" s="491"/>
    </row>
    <row r="153" spans="1:7" ht="19.5" customHeight="1">
      <c r="A153" s="281" t="s">
        <v>38</v>
      </c>
      <c r="B153" t="s">
        <v>62</v>
      </c>
      <c r="C153" s="163">
        <v>0.7072660362484424</v>
      </c>
      <c r="D153" s="17">
        <v>0.6998034106238974</v>
      </c>
      <c r="E153" s="446">
        <v>-0.7462625624545027</v>
      </c>
      <c r="F153" s="488"/>
      <c r="G153" s="491"/>
    </row>
    <row r="154" spans="1:7" ht="19.5" customHeight="1">
      <c r="A154" s="281" t="s">
        <v>39</v>
      </c>
      <c r="B154" t="s">
        <v>146</v>
      </c>
      <c r="C154" s="163">
        <v>0.43115139773041794</v>
      </c>
      <c r="D154" s="17">
        <v>0.4190163979777441</v>
      </c>
      <c r="E154" s="446">
        <v>-1.2134999752673847</v>
      </c>
      <c r="F154" s="488"/>
      <c r="G154" s="491"/>
    </row>
    <row r="155" spans="1:7" ht="19.5" customHeight="1">
      <c r="A155" s="281" t="s">
        <v>40</v>
      </c>
      <c r="B155" t="s">
        <v>147</v>
      </c>
      <c r="C155" s="163">
        <v>0.6974975111396238</v>
      </c>
      <c r="D155" s="17">
        <v>0.6675162200951262</v>
      </c>
      <c r="E155" s="446">
        <v>-2.998129104449754</v>
      </c>
      <c r="F155" s="488"/>
      <c r="G155" s="491"/>
    </row>
    <row r="156" spans="1:7" ht="19.5" customHeight="1" thickBot="1">
      <c r="A156" s="281" t="s">
        <v>41</v>
      </c>
      <c r="B156" t="s">
        <v>63</v>
      </c>
      <c r="C156" s="163">
        <v>0.6427850331160113</v>
      </c>
      <c r="D156" s="17">
        <v>0.645383927126723</v>
      </c>
      <c r="E156" s="446">
        <v>0.2598894010711672</v>
      </c>
      <c r="F156" s="488"/>
      <c r="G156" s="491"/>
    </row>
    <row r="157" spans="1:7" ht="19.5" customHeight="1" thickBot="1">
      <c r="A157" s="398" t="s">
        <v>65</v>
      </c>
      <c r="B157" s="311" t="s">
        <v>2</v>
      </c>
      <c r="C157" s="165">
        <v>0.6424527362171623</v>
      </c>
      <c r="D157" s="28">
        <v>0.6400245289251678</v>
      </c>
      <c r="E157" s="447">
        <v>-0.24282072919944442</v>
      </c>
      <c r="F157" s="488"/>
      <c r="G157" s="491"/>
    </row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</sheetData>
  <sheetProtection/>
  <mergeCells count="11">
    <mergeCell ref="C124:E124"/>
    <mergeCell ref="A122:E122"/>
    <mergeCell ref="C82:E82"/>
    <mergeCell ref="A1:E1"/>
    <mergeCell ref="A80:E80"/>
    <mergeCell ref="A43:E43"/>
    <mergeCell ref="A88:E88"/>
    <mergeCell ref="C90:E90"/>
    <mergeCell ref="C3:E3"/>
    <mergeCell ref="C11:E11"/>
    <mergeCell ref="C45:E45"/>
  </mergeCells>
  <conditionalFormatting sqref="G5:G15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8" horizontalDpi="300" verticalDpi="300" orientation="portrait" paperSize="9" scale="79" r:id="rId1"/>
  <rowBreaks count="2" manualBreakCount="2">
    <brk id="42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46">
      <selection activeCell="A44" sqref="A44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5" width="21.00390625" style="0" customWidth="1"/>
    <col min="9" max="9" width="18.140625" style="0" customWidth="1"/>
  </cols>
  <sheetData>
    <row r="1" spans="1:5" ht="19.5" customHeight="1">
      <c r="A1" s="574" t="s">
        <v>302</v>
      </c>
      <c r="B1" s="574"/>
      <c r="C1" s="574"/>
      <c r="D1" s="574"/>
      <c r="E1" s="574"/>
    </row>
    <row r="2" spans="1:5" ht="19.5" customHeight="1" thickBot="1">
      <c r="A2" s="156"/>
      <c r="B2" s="156"/>
      <c r="C2" s="156"/>
      <c r="D2" s="156"/>
      <c r="E2" s="156"/>
    </row>
    <row r="3" spans="1:5" ht="19.5" customHeight="1" thickBot="1">
      <c r="A3" s="115" t="s">
        <v>3</v>
      </c>
      <c r="B3" s="115" t="s">
        <v>4</v>
      </c>
      <c r="C3" s="599" t="s">
        <v>218</v>
      </c>
      <c r="D3" s="600"/>
      <c r="E3" s="601"/>
    </row>
    <row r="4" spans="1:5" ht="19.5" customHeight="1" thickBot="1">
      <c r="A4" s="119"/>
      <c r="B4" s="29"/>
      <c r="C4" s="276">
        <v>2011</v>
      </c>
      <c r="D4" s="276">
        <v>2012</v>
      </c>
      <c r="E4" s="434" t="s">
        <v>219</v>
      </c>
    </row>
    <row r="5" spans="1:7" ht="19.5" customHeight="1">
      <c r="A5" s="121" t="s">
        <v>7</v>
      </c>
      <c r="B5" s="30" t="s">
        <v>0</v>
      </c>
      <c r="C5" s="32">
        <v>2.293958025711697</v>
      </c>
      <c r="D5" s="218">
        <v>2.2206429173588202</v>
      </c>
      <c r="E5" s="446">
        <v>-7.331510835287691</v>
      </c>
      <c r="F5" s="488"/>
      <c r="G5" s="490"/>
    </row>
    <row r="6" spans="1:7" ht="19.5" customHeight="1" thickBot="1">
      <c r="A6" s="122" t="s">
        <v>8</v>
      </c>
      <c r="B6" s="33" t="s">
        <v>1</v>
      </c>
      <c r="C6" s="220">
        <v>1.4334841504435372</v>
      </c>
      <c r="D6" s="221">
        <v>1.5229068847133265</v>
      </c>
      <c r="E6" s="446">
        <v>8.94227342697893</v>
      </c>
      <c r="F6" s="488"/>
      <c r="G6" s="490"/>
    </row>
    <row r="7" spans="1:7" ht="19.5" customHeight="1" thickBot="1">
      <c r="A7" s="123" t="s">
        <v>9</v>
      </c>
      <c r="B7" s="35" t="s">
        <v>2</v>
      </c>
      <c r="C7" s="222">
        <v>1.9129844312254025</v>
      </c>
      <c r="D7" s="222">
        <v>1.928091539494026</v>
      </c>
      <c r="E7" s="447">
        <v>1.5107108268623382</v>
      </c>
      <c r="F7" s="488"/>
      <c r="G7" s="490"/>
    </row>
    <row r="8" spans="1:7" ht="19.5" customHeight="1">
      <c r="A8" s="26"/>
      <c r="G8" s="490"/>
    </row>
    <row r="9" spans="1:7" ht="19.5" customHeight="1">
      <c r="A9" s="574" t="s">
        <v>303</v>
      </c>
      <c r="B9" s="574"/>
      <c r="C9" s="574"/>
      <c r="D9" s="574"/>
      <c r="E9" s="574"/>
      <c r="G9" s="490"/>
    </row>
    <row r="10" spans="1:7" ht="19.5" customHeight="1" thickBot="1">
      <c r="A10" s="156"/>
      <c r="B10" s="156"/>
      <c r="C10" s="156"/>
      <c r="D10" s="156"/>
      <c r="E10" s="156"/>
      <c r="G10" s="490"/>
    </row>
    <row r="11" spans="1:7" ht="19.5" customHeight="1" thickBot="1">
      <c r="A11" s="115" t="s">
        <v>3</v>
      </c>
      <c r="B11" s="115" t="s">
        <v>113</v>
      </c>
      <c r="C11" s="599" t="s">
        <v>218</v>
      </c>
      <c r="D11" s="600"/>
      <c r="E11" s="601"/>
      <c r="G11" s="490"/>
    </row>
    <row r="12" spans="1:7" ht="19.5" customHeight="1" thickBot="1">
      <c r="A12" s="119"/>
      <c r="B12" s="128"/>
      <c r="C12" s="276">
        <v>2011</v>
      </c>
      <c r="D12" s="276">
        <v>2012</v>
      </c>
      <c r="E12" s="434" t="s">
        <v>219</v>
      </c>
      <c r="G12" s="490"/>
    </row>
    <row r="13" spans="1:7" ht="19.5" customHeight="1">
      <c r="A13" s="269" t="s">
        <v>7</v>
      </c>
      <c r="B13" t="s">
        <v>172</v>
      </c>
      <c r="C13" s="155">
        <v>6.1549202199197355</v>
      </c>
      <c r="D13" s="112">
        <v>5.66059010750511</v>
      </c>
      <c r="E13" s="446">
        <v>-49.43301124146258</v>
      </c>
      <c r="F13" s="488"/>
      <c r="G13" s="490"/>
    </row>
    <row r="14" spans="1:7" ht="19.5" customHeight="1">
      <c r="A14" s="281" t="s">
        <v>8</v>
      </c>
      <c r="B14" t="s">
        <v>140</v>
      </c>
      <c r="C14" s="163">
        <v>1.602846602847254</v>
      </c>
      <c r="D14" s="17">
        <v>1.5519335830166112</v>
      </c>
      <c r="E14" s="446">
        <v>-5.091301983064289</v>
      </c>
      <c r="F14" s="488"/>
      <c r="G14" s="490"/>
    </row>
    <row r="15" spans="1:7" ht="19.5" customHeight="1">
      <c r="A15" s="281" t="s">
        <v>9</v>
      </c>
      <c r="B15" t="s">
        <v>52</v>
      </c>
      <c r="C15" s="163">
        <v>3.9577299950295974</v>
      </c>
      <c r="D15" s="17">
        <v>3.9996090636193196</v>
      </c>
      <c r="E15" s="446">
        <v>4.187906858972212</v>
      </c>
      <c r="F15" s="488"/>
      <c r="G15" s="490"/>
    </row>
    <row r="16" spans="1:7" ht="19.5" customHeight="1">
      <c r="A16" s="281" t="s">
        <v>11</v>
      </c>
      <c r="B16" t="s">
        <v>198</v>
      </c>
      <c r="C16" s="163">
        <v>6.355545117975355</v>
      </c>
      <c r="D16" s="17">
        <v>6.9674211304409495</v>
      </c>
      <c r="E16" s="446">
        <v>61.18760124655944</v>
      </c>
      <c r="F16" s="488"/>
      <c r="G16" s="490"/>
    </row>
    <row r="17" spans="1:7" ht="19.5" customHeight="1">
      <c r="A17" s="281" t="s">
        <v>12</v>
      </c>
      <c r="B17" t="s">
        <v>187</v>
      </c>
      <c r="C17" s="163">
        <v>2.2842323321526674</v>
      </c>
      <c r="D17" s="17">
        <v>2.9541985976790217</v>
      </c>
      <c r="E17" s="446">
        <v>66.99662655263543</v>
      </c>
      <c r="F17" s="488"/>
      <c r="G17" s="490"/>
    </row>
    <row r="18" spans="1:7" ht="19.5" customHeight="1">
      <c r="A18" s="281" t="s">
        <v>13</v>
      </c>
      <c r="B18" t="s">
        <v>173</v>
      </c>
      <c r="C18" s="163">
        <v>0.6157620725482225</v>
      </c>
      <c r="D18" s="17">
        <v>0.3875964570238485</v>
      </c>
      <c r="E18" s="446">
        <v>-22.8165615524374</v>
      </c>
      <c r="F18" s="488"/>
      <c r="G18" s="490"/>
    </row>
    <row r="19" spans="1:7" ht="19.5" customHeight="1">
      <c r="A19" s="281" t="s">
        <v>14</v>
      </c>
      <c r="B19" t="s">
        <v>199</v>
      </c>
      <c r="C19" s="163">
        <v>1.367574511819116</v>
      </c>
      <c r="D19" s="17">
        <v>1.8402873685579004</v>
      </c>
      <c r="E19" s="446">
        <v>47.27128567387844</v>
      </c>
      <c r="F19" s="488"/>
      <c r="G19" s="490"/>
    </row>
    <row r="20" spans="1:7" ht="19.5" customHeight="1">
      <c r="A20" s="281" t="s">
        <v>15</v>
      </c>
      <c r="B20" t="s">
        <v>68</v>
      </c>
      <c r="C20" s="163">
        <v>0.7783518455699653</v>
      </c>
      <c r="D20" s="17">
        <v>0.7276529921101287</v>
      </c>
      <c r="E20" s="446">
        <v>-5.069885345983661</v>
      </c>
      <c r="F20" s="488"/>
      <c r="G20" s="490"/>
    </row>
    <row r="21" spans="1:7" ht="19.5" customHeight="1">
      <c r="A21" s="281" t="s">
        <v>16</v>
      </c>
      <c r="B21" t="s">
        <v>53</v>
      </c>
      <c r="C21" s="163">
        <v>1.4137439390660183</v>
      </c>
      <c r="D21" s="17">
        <v>1.3062577240258983</v>
      </c>
      <c r="E21" s="446">
        <v>-10.74862150401199</v>
      </c>
      <c r="F21" s="488"/>
      <c r="G21" s="490"/>
    </row>
    <row r="22" spans="1:7" ht="19.5" customHeight="1">
      <c r="A22" s="281" t="s">
        <v>17</v>
      </c>
      <c r="B22" t="s">
        <v>131</v>
      </c>
      <c r="C22" s="163">
        <v>0.6413868631306469</v>
      </c>
      <c r="D22" s="17">
        <v>0.6752054344253314</v>
      </c>
      <c r="E22" s="446">
        <v>3.3818571294684574</v>
      </c>
      <c r="F22" s="488"/>
      <c r="G22" s="490"/>
    </row>
    <row r="23" spans="1:7" ht="19.5" customHeight="1">
      <c r="A23" s="281" t="s">
        <v>18</v>
      </c>
      <c r="B23" t="s">
        <v>132</v>
      </c>
      <c r="C23" s="163">
        <v>1.0707796960433977</v>
      </c>
      <c r="D23" s="17">
        <v>1.1057952560677344</v>
      </c>
      <c r="E23" s="446">
        <v>3.50155600243367</v>
      </c>
      <c r="F23" s="488"/>
      <c r="G23" s="490"/>
    </row>
    <row r="24" spans="1:7" ht="19.5" customHeight="1">
      <c r="A24" s="281" t="s">
        <v>19</v>
      </c>
      <c r="B24" t="s">
        <v>133</v>
      </c>
      <c r="C24" s="163">
        <v>1.4072316820258532</v>
      </c>
      <c r="D24" s="17">
        <v>1.3484337068629868</v>
      </c>
      <c r="E24" s="446">
        <v>-5.8797975162866445</v>
      </c>
      <c r="F24" s="488"/>
      <c r="G24" s="490"/>
    </row>
    <row r="25" spans="1:7" ht="19.5" customHeight="1">
      <c r="A25" s="281" t="s">
        <v>20</v>
      </c>
      <c r="B25" t="s">
        <v>70</v>
      </c>
      <c r="C25" s="163">
        <v>2.0495166168227446</v>
      </c>
      <c r="D25" s="17">
        <v>2.319615106566535</v>
      </c>
      <c r="E25" s="446">
        <v>27.009848974379036</v>
      </c>
      <c r="F25" s="488"/>
      <c r="G25" s="490"/>
    </row>
    <row r="26" spans="1:7" ht="19.5" customHeight="1">
      <c r="A26" s="281" t="s">
        <v>21</v>
      </c>
      <c r="B26" t="s">
        <v>193</v>
      </c>
      <c r="C26" s="163">
        <v>1.5890102699553932</v>
      </c>
      <c r="D26" s="17">
        <v>2.9286867674489825</v>
      </c>
      <c r="E26" s="446">
        <v>133.96764974935894</v>
      </c>
      <c r="F26" s="488"/>
      <c r="G26" s="490"/>
    </row>
    <row r="27" spans="1:7" ht="19.5" customHeight="1">
      <c r="A27" s="281" t="s">
        <v>22</v>
      </c>
      <c r="B27" t="s">
        <v>194</v>
      </c>
      <c r="C27" s="163">
        <v>3.647492244941191</v>
      </c>
      <c r="D27" s="17">
        <v>4.536387917473036</v>
      </c>
      <c r="E27" s="446">
        <v>88.88956725318447</v>
      </c>
      <c r="F27" s="488"/>
      <c r="G27" s="490"/>
    </row>
    <row r="28" spans="1:7" ht="19.5" customHeight="1">
      <c r="A28" s="281" t="s">
        <v>23</v>
      </c>
      <c r="B28" t="s">
        <v>134</v>
      </c>
      <c r="C28" s="163">
        <v>2.8637925648234925</v>
      </c>
      <c r="D28" s="17">
        <v>2.3496469442415386</v>
      </c>
      <c r="E28" s="446">
        <v>-51.414562058195386</v>
      </c>
      <c r="F28" s="488"/>
      <c r="G28" s="490"/>
    </row>
    <row r="29" spans="1:7" ht="19.5" customHeight="1">
      <c r="A29" s="281" t="s">
        <v>24</v>
      </c>
      <c r="B29" t="s">
        <v>170</v>
      </c>
      <c r="C29" s="163">
        <v>0.7148824442057525</v>
      </c>
      <c r="D29" s="17">
        <v>0.768003231996768</v>
      </c>
      <c r="E29" s="446">
        <v>5.312078779101547</v>
      </c>
      <c r="F29" s="488"/>
      <c r="G29" s="490"/>
    </row>
    <row r="30" spans="1:7" ht="19.5" customHeight="1">
      <c r="A30" s="281" t="s">
        <v>25</v>
      </c>
      <c r="B30" t="s">
        <v>188</v>
      </c>
      <c r="C30" s="163">
        <v>1.2109415068419749</v>
      </c>
      <c r="D30" s="17">
        <v>1.4921366815326418</v>
      </c>
      <c r="E30" s="446">
        <v>28.11951746906669</v>
      </c>
      <c r="F30" s="488"/>
      <c r="G30" s="490"/>
    </row>
    <row r="31" spans="1:7" ht="19.5" customHeight="1">
      <c r="A31" s="281" t="s">
        <v>26</v>
      </c>
      <c r="B31" t="s">
        <v>211</v>
      </c>
      <c r="C31" s="163">
        <v>0.9003658226237434</v>
      </c>
      <c r="D31" s="17">
        <v>0.9847324487675834</v>
      </c>
      <c r="E31" s="446">
        <v>8.436662614383994</v>
      </c>
      <c r="F31" s="488"/>
      <c r="G31" s="490"/>
    </row>
    <row r="32" spans="1:7" ht="19.5" customHeight="1">
      <c r="A32" s="281" t="s">
        <v>27</v>
      </c>
      <c r="B32" t="s">
        <v>135</v>
      </c>
      <c r="C32" s="163">
        <v>0.32855436081242534</v>
      </c>
      <c r="D32" s="17">
        <v>0.33399647673429717</v>
      </c>
      <c r="E32" s="446">
        <v>0.5442115921871826</v>
      </c>
      <c r="F32" s="488"/>
      <c r="G32" s="490"/>
    </row>
    <row r="33" spans="1:7" ht="19.5" customHeight="1">
      <c r="A33" s="281" t="s">
        <v>28</v>
      </c>
      <c r="B33" t="s">
        <v>171</v>
      </c>
      <c r="C33" s="163">
        <v>1.6945084860562958</v>
      </c>
      <c r="D33" s="17">
        <v>1.732774150612156</v>
      </c>
      <c r="E33" s="446">
        <v>3.8265664555860113</v>
      </c>
      <c r="F33" s="488"/>
      <c r="G33" s="490"/>
    </row>
    <row r="34" spans="1:7" ht="19.5" customHeight="1">
      <c r="A34" s="281" t="s">
        <v>32</v>
      </c>
      <c r="B34" t="s">
        <v>174</v>
      </c>
      <c r="C34" s="163">
        <v>2.2495227215735967</v>
      </c>
      <c r="D34" s="17">
        <v>2.3516756902086193</v>
      </c>
      <c r="E34" s="446">
        <v>10.215296863502266</v>
      </c>
      <c r="F34" s="488"/>
      <c r="G34" s="490"/>
    </row>
    <row r="35" spans="1:7" ht="19.5" customHeight="1">
      <c r="A35" s="281" t="s">
        <v>33</v>
      </c>
      <c r="B35" t="s">
        <v>54</v>
      </c>
      <c r="C35" s="163">
        <v>13.320842314707345</v>
      </c>
      <c r="D35" s="17">
        <v>14.279161628375656</v>
      </c>
      <c r="E35" s="446">
        <v>95.83193136683104</v>
      </c>
      <c r="F35" s="488"/>
      <c r="G35" s="490"/>
    </row>
    <row r="36" spans="1:7" ht="19.5" customHeight="1">
      <c r="A36" s="281" t="s">
        <v>34</v>
      </c>
      <c r="B36" t="s">
        <v>136</v>
      </c>
      <c r="C36" s="163">
        <v>0.2939461941241714</v>
      </c>
      <c r="D36" s="17">
        <v>0.2972310847766636</v>
      </c>
      <c r="E36" s="446">
        <v>0.32848906524922117</v>
      </c>
      <c r="F36" s="488"/>
      <c r="G36" s="490"/>
    </row>
    <row r="37" spans="1:7" ht="19.5" customHeight="1">
      <c r="A37" s="281" t="s">
        <v>35</v>
      </c>
      <c r="B37" t="s">
        <v>71</v>
      </c>
      <c r="C37" s="163">
        <v>3.5858229329173166</v>
      </c>
      <c r="D37" s="17">
        <v>4.231479688244254</v>
      </c>
      <c r="E37" s="446">
        <v>64.56567553269372</v>
      </c>
      <c r="F37" s="488"/>
      <c r="G37" s="490"/>
    </row>
    <row r="38" spans="1:7" ht="19.5" customHeight="1">
      <c r="A38" s="281" t="s">
        <v>36</v>
      </c>
      <c r="B38" t="s">
        <v>141</v>
      </c>
      <c r="C38" s="163">
        <v>0.8283396511097244</v>
      </c>
      <c r="D38" s="17">
        <v>1.0769485872387197</v>
      </c>
      <c r="E38" s="446">
        <v>24.860893612899527</v>
      </c>
      <c r="F38" s="488"/>
      <c r="G38" s="490"/>
    </row>
    <row r="39" spans="1:7" ht="19.5" customHeight="1">
      <c r="A39" s="281" t="s">
        <v>37</v>
      </c>
      <c r="B39" t="s">
        <v>142</v>
      </c>
      <c r="C39" s="163">
        <v>0.6519797894200602</v>
      </c>
      <c r="D39" s="17">
        <v>0.9569473939877063</v>
      </c>
      <c r="E39" s="446">
        <v>30.496760456764616</v>
      </c>
      <c r="F39" s="488"/>
      <c r="G39" s="490"/>
    </row>
    <row r="40" spans="1:7" ht="19.5" customHeight="1" thickBot="1">
      <c r="A40" s="404" t="s">
        <v>38</v>
      </c>
      <c r="B40" t="s">
        <v>175</v>
      </c>
      <c r="C40" s="163">
        <v>0.6898789313167274</v>
      </c>
      <c r="D40" s="17">
        <v>0.9326043273922023</v>
      </c>
      <c r="E40" s="446">
        <v>24.272539607547493</v>
      </c>
      <c r="F40" s="488"/>
      <c r="G40" s="490"/>
    </row>
    <row r="41" spans="1:7" ht="19.5" customHeight="1" thickBot="1">
      <c r="A41" s="397" t="s">
        <v>39</v>
      </c>
      <c r="B41" s="298" t="s">
        <v>2</v>
      </c>
      <c r="C41" s="165">
        <v>2.293958025711697</v>
      </c>
      <c r="D41" s="28">
        <v>2.2206429173588202</v>
      </c>
      <c r="E41" s="447">
        <v>-7.331510835287691</v>
      </c>
      <c r="F41" s="488"/>
      <c r="G41" s="490"/>
    </row>
    <row r="42" spans="1:7" ht="19.5" customHeight="1">
      <c r="A42" s="26"/>
      <c r="E42" s="26"/>
      <c r="G42" s="490"/>
    </row>
    <row r="43" spans="1:7" ht="19.5" customHeight="1">
      <c r="A43" s="574" t="s">
        <v>304</v>
      </c>
      <c r="B43" s="574"/>
      <c r="C43" s="574"/>
      <c r="D43" s="574"/>
      <c r="E43" s="574"/>
      <c r="G43" s="490"/>
    </row>
    <row r="44" spans="1:7" ht="19.5" customHeight="1" thickBot="1">
      <c r="A44" s="156"/>
      <c r="B44" s="156"/>
      <c r="C44" s="156"/>
      <c r="D44" s="156"/>
      <c r="E44" s="156"/>
      <c r="G44" s="490"/>
    </row>
    <row r="45" spans="1:7" ht="19.5" customHeight="1" thickBot="1">
      <c r="A45" s="115" t="s">
        <v>3</v>
      </c>
      <c r="B45" s="133" t="s">
        <v>113</v>
      </c>
      <c r="C45" s="599" t="s">
        <v>218</v>
      </c>
      <c r="D45" s="600"/>
      <c r="E45" s="601"/>
      <c r="G45" s="490"/>
    </row>
    <row r="46" spans="1:7" ht="19.5" customHeight="1" thickBot="1">
      <c r="A46" s="119"/>
      <c r="B46" s="125"/>
      <c r="C46" s="276">
        <v>2011</v>
      </c>
      <c r="D46" s="276">
        <v>2012</v>
      </c>
      <c r="E46" s="434" t="s">
        <v>219</v>
      </c>
      <c r="G46" s="490"/>
    </row>
    <row r="47" spans="1:7" ht="18.75" customHeight="1">
      <c r="A47" s="269" t="s">
        <v>7</v>
      </c>
      <c r="B47" t="s">
        <v>69</v>
      </c>
      <c r="C47" s="163">
        <v>1.1774332180321392</v>
      </c>
      <c r="D47" s="163">
        <v>1.2644974508396356</v>
      </c>
      <c r="E47" s="446">
        <v>8.706423280749643</v>
      </c>
      <c r="F47" s="488"/>
      <c r="G47" s="490"/>
    </row>
    <row r="48" spans="1:7" ht="19.5" customHeight="1">
      <c r="A48" s="281" t="s">
        <v>8</v>
      </c>
      <c r="B48" t="s">
        <v>205</v>
      </c>
      <c r="C48" s="163">
        <v>1.102721502994991</v>
      </c>
      <c r="D48" s="163">
        <v>1.2325940102359472</v>
      </c>
      <c r="E48" s="446">
        <v>12.987250724095611</v>
      </c>
      <c r="F48" s="488"/>
      <c r="G48" s="490"/>
    </row>
    <row r="49" spans="1:7" ht="19.5" customHeight="1">
      <c r="A49" s="281" t="s">
        <v>9</v>
      </c>
      <c r="B49" t="s">
        <v>189</v>
      </c>
      <c r="C49" s="163">
        <v>1.1487053741237843</v>
      </c>
      <c r="D49" s="163">
        <v>1.1766649665216118</v>
      </c>
      <c r="E49" s="446">
        <v>2.7959592397827526</v>
      </c>
      <c r="F49" s="488"/>
      <c r="G49" s="490"/>
    </row>
    <row r="50" spans="1:7" ht="19.5" customHeight="1">
      <c r="A50" s="281" t="s">
        <v>11</v>
      </c>
      <c r="B50" t="s">
        <v>176</v>
      </c>
      <c r="C50" s="163">
        <v>1.00235939833418</v>
      </c>
      <c r="D50" s="163">
        <v>1.078127372782691</v>
      </c>
      <c r="E50" s="446">
        <v>7.576797444851091</v>
      </c>
      <c r="F50" s="488"/>
      <c r="G50" s="490"/>
    </row>
    <row r="51" spans="1:7" ht="19.5" customHeight="1">
      <c r="A51" s="281" t="s">
        <v>12</v>
      </c>
      <c r="B51" t="s">
        <v>190</v>
      </c>
      <c r="C51" s="163">
        <v>0.9916039858566378</v>
      </c>
      <c r="D51" s="163">
        <v>0.9368545386127023</v>
      </c>
      <c r="E51" s="446">
        <v>-5.4749447243935485</v>
      </c>
      <c r="F51" s="488"/>
      <c r="G51" s="490"/>
    </row>
    <row r="52" spans="1:7" ht="19.5" customHeight="1">
      <c r="A52" s="281" t="s">
        <v>13</v>
      </c>
      <c r="B52" t="s">
        <v>200</v>
      </c>
      <c r="C52" s="163">
        <v>1.2339879368179028</v>
      </c>
      <c r="D52" s="163">
        <v>1.3721462237794417</v>
      </c>
      <c r="E52" s="446">
        <v>13.815828696153897</v>
      </c>
      <c r="F52" s="488"/>
      <c r="G52" s="490"/>
    </row>
    <row r="53" spans="1:7" ht="19.5" customHeight="1">
      <c r="A53" s="281" t="s">
        <v>14</v>
      </c>
      <c r="B53" t="s">
        <v>55</v>
      </c>
      <c r="C53" s="163">
        <v>1.2193930282814995</v>
      </c>
      <c r="D53" s="163">
        <v>1.348463927572796</v>
      </c>
      <c r="E53" s="446">
        <v>12.907089929129656</v>
      </c>
      <c r="F53" s="488"/>
      <c r="G53" s="490"/>
    </row>
    <row r="54" spans="1:7" ht="19.5" customHeight="1">
      <c r="A54" s="281" t="s">
        <v>15</v>
      </c>
      <c r="B54" t="s">
        <v>177</v>
      </c>
      <c r="C54" s="163">
        <v>0.7704625242432426</v>
      </c>
      <c r="D54" s="163">
        <v>0.828966061352375</v>
      </c>
      <c r="E54" s="446">
        <v>5.8503537109132475</v>
      </c>
      <c r="F54" s="488"/>
      <c r="G54" s="490"/>
    </row>
    <row r="55" spans="1:7" ht="19.5" customHeight="1">
      <c r="A55" s="281" t="s">
        <v>16</v>
      </c>
      <c r="B55" t="s">
        <v>56</v>
      </c>
      <c r="C55" s="163">
        <v>0.3174342605259158</v>
      </c>
      <c r="D55" s="163">
        <v>0.2622635373190959</v>
      </c>
      <c r="E55" s="446">
        <v>-5.517072320681987</v>
      </c>
      <c r="F55" s="488"/>
      <c r="G55" s="490"/>
    </row>
    <row r="56" spans="1:7" ht="19.5" customHeight="1">
      <c r="A56" s="281" t="s">
        <v>17</v>
      </c>
      <c r="B56" t="s">
        <v>77</v>
      </c>
      <c r="C56" s="163">
        <v>0.9816577540106952</v>
      </c>
      <c r="D56" s="163">
        <v>1.0439714024619684</v>
      </c>
      <c r="E56" s="446">
        <v>6.2313648451273185</v>
      </c>
      <c r="F56" s="488"/>
      <c r="G56" s="490"/>
    </row>
    <row r="57" spans="1:7" ht="19.5" customHeight="1">
      <c r="A57" s="281" t="s">
        <v>18</v>
      </c>
      <c r="B57" t="s">
        <v>75</v>
      </c>
      <c r="C57" s="163">
        <v>1.256233557389667</v>
      </c>
      <c r="D57" s="163">
        <v>1.4154430543114358</v>
      </c>
      <c r="E57" s="446">
        <v>15.920949692176878</v>
      </c>
      <c r="F57" s="488"/>
      <c r="G57" s="490"/>
    </row>
    <row r="58" spans="1:7" ht="19.5" customHeight="1">
      <c r="A58" s="281" t="s">
        <v>19</v>
      </c>
      <c r="B58" t="s">
        <v>143</v>
      </c>
      <c r="C58" s="163">
        <v>1.1639424806663392</v>
      </c>
      <c r="D58" s="163">
        <v>1.3663660158460669</v>
      </c>
      <c r="E58" s="446">
        <v>20.242353517972766</v>
      </c>
      <c r="F58" s="488"/>
      <c r="G58" s="490"/>
    </row>
    <row r="59" spans="1:7" ht="19.5" customHeight="1">
      <c r="A59" s="281" t="s">
        <v>20</v>
      </c>
      <c r="B59" t="s">
        <v>57</v>
      </c>
      <c r="C59" s="163">
        <v>1.415051680955388</v>
      </c>
      <c r="D59" s="163">
        <v>1.7857975743185537</v>
      </c>
      <c r="E59" s="446">
        <v>37.07458933631658</v>
      </c>
      <c r="F59" s="488"/>
      <c r="G59" s="490"/>
    </row>
    <row r="60" spans="1:7" ht="19.5" customHeight="1">
      <c r="A60" s="281" t="s">
        <v>21</v>
      </c>
      <c r="B60" t="s">
        <v>72</v>
      </c>
      <c r="C60" s="163">
        <v>1.246619246687881</v>
      </c>
      <c r="D60" s="163">
        <v>1.321701499038835</v>
      </c>
      <c r="E60" s="446">
        <v>7.5082252350954</v>
      </c>
      <c r="F60" s="488"/>
      <c r="G60" s="490"/>
    </row>
    <row r="61" spans="1:7" ht="19.5" customHeight="1">
      <c r="A61" s="281" t="s">
        <v>22</v>
      </c>
      <c r="B61" t="s">
        <v>221</v>
      </c>
      <c r="C61" s="163">
        <v>1.1760020571098861</v>
      </c>
      <c r="D61" s="163">
        <v>1.3184003423575164</v>
      </c>
      <c r="E61" s="446">
        <v>14.23982852476302</v>
      </c>
      <c r="F61" s="488"/>
      <c r="G61" s="490"/>
    </row>
    <row r="62" spans="1:7" ht="19.5" customHeight="1">
      <c r="A62" s="281" t="s">
        <v>23</v>
      </c>
      <c r="B62" t="s">
        <v>76</v>
      </c>
      <c r="C62" s="163">
        <v>1.1872459779847586</v>
      </c>
      <c r="D62" s="163">
        <v>1.233163573889186</v>
      </c>
      <c r="E62" s="446">
        <v>4.591759590442734</v>
      </c>
      <c r="F62" s="488"/>
      <c r="G62" s="490"/>
    </row>
    <row r="63" spans="1:7" ht="19.5" customHeight="1">
      <c r="A63" s="281" t="s">
        <v>24</v>
      </c>
      <c r="B63" t="s">
        <v>195</v>
      </c>
      <c r="C63" s="163">
        <v>1.249148922976138</v>
      </c>
      <c r="D63" s="163">
        <v>1.4270705579444947</v>
      </c>
      <c r="E63" s="446">
        <v>17.792163496835656</v>
      </c>
      <c r="F63" s="488"/>
      <c r="G63" s="490"/>
    </row>
    <row r="64" spans="1:7" ht="19.5" customHeight="1">
      <c r="A64" s="281" t="s">
        <v>25</v>
      </c>
      <c r="B64" t="s">
        <v>58</v>
      </c>
      <c r="C64" s="163">
        <v>1.7413840176414996</v>
      </c>
      <c r="D64" s="163">
        <v>2.2891971013101693</v>
      </c>
      <c r="E64" s="446">
        <v>54.781308366866966</v>
      </c>
      <c r="F64" s="488"/>
      <c r="G64" s="490"/>
    </row>
    <row r="65" spans="1:7" ht="19.5" customHeight="1">
      <c r="A65" s="281" t="s">
        <v>26</v>
      </c>
      <c r="B65" t="s">
        <v>144</v>
      </c>
      <c r="C65" s="163">
        <v>1.3136809140700751</v>
      </c>
      <c r="D65" s="163">
        <v>1.3243875139907972</v>
      </c>
      <c r="E65" s="446">
        <v>1.0706599920722093</v>
      </c>
      <c r="F65" s="488"/>
      <c r="G65" s="490"/>
    </row>
    <row r="66" spans="1:7" ht="19.5" customHeight="1">
      <c r="A66" s="281" t="s">
        <v>27</v>
      </c>
      <c r="B66" t="s">
        <v>207</v>
      </c>
      <c r="C66" s="163">
        <v>0.6887445887445888</v>
      </c>
      <c r="D66" s="163">
        <v>0.5831503618768805</v>
      </c>
      <c r="E66" s="446">
        <v>-10.559422686770825</v>
      </c>
      <c r="F66" s="488"/>
      <c r="G66" s="490"/>
    </row>
    <row r="67" spans="1:7" ht="19.5" customHeight="1">
      <c r="A67" s="281" t="s">
        <v>28</v>
      </c>
      <c r="B67" t="s">
        <v>138</v>
      </c>
      <c r="C67" s="163">
        <v>1.0711783207618604</v>
      </c>
      <c r="D67" s="163">
        <v>1.1872101113946838</v>
      </c>
      <c r="E67" s="446">
        <v>11.603179063282344</v>
      </c>
      <c r="F67" s="488"/>
      <c r="G67" s="490"/>
    </row>
    <row r="68" spans="1:7" ht="19.5" customHeight="1">
      <c r="A68" s="281" t="s">
        <v>32</v>
      </c>
      <c r="B68" t="s">
        <v>196</v>
      </c>
      <c r="C68" s="163">
        <v>1.6777681660899655</v>
      </c>
      <c r="D68" s="163">
        <v>1.3853596970971813</v>
      </c>
      <c r="E68" s="446">
        <v>-29.240846899278417</v>
      </c>
      <c r="F68" s="488"/>
      <c r="G68" s="490"/>
    </row>
    <row r="69" spans="1:7" ht="19.5" customHeight="1">
      <c r="A69" s="281" t="s">
        <v>33</v>
      </c>
      <c r="B69" t="s">
        <v>145</v>
      </c>
      <c r="C69" s="163">
        <v>1.2368168179946266</v>
      </c>
      <c r="D69" s="163">
        <v>1.4100440565957808</v>
      </c>
      <c r="E69" s="446">
        <v>17.322723860115417</v>
      </c>
      <c r="F69" s="488"/>
      <c r="G69" s="490"/>
    </row>
    <row r="70" spans="1:7" ht="19.5" customHeight="1">
      <c r="A70" s="281" t="s">
        <v>34</v>
      </c>
      <c r="B70" t="s">
        <v>59</v>
      </c>
      <c r="C70" s="163">
        <v>1.2808238824056437</v>
      </c>
      <c r="D70" s="163">
        <v>1.4071248512661345</v>
      </c>
      <c r="E70" s="446">
        <v>12.630096886049081</v>
      </c>
      <c r="F70" s="488"/>
      <c r="G70" s="490"/>
    </row>
    <row r="71" spans="1:7" ht="19.5" customHeight="1">
      <c r="A71" s="281" t="s">
        <v>35</v>
      </c>
      <c r="B71" t="s">
        <v>60</v>
      </c>
      <c r="C71" s="163">
        <v>1.7767163588404897</v>
      </c>
      <c r="D71" s="163">
        <v>1.8588393822296996</v>
      </c>
      <c r="E71" s="446">
        <v>8.212302338920985</v>
      </c>
      <c r="F71" s="488"/>
      <c r="G71" s="490"/>
    </row>
    <row r="72" spans="1:7" ht="19.5" customHeight="1">
      <c r="A72" s="281" t="s">
        <v>36</v>
      </c>
      <c r="B72" t="s">
        <v>139</v>
      </c>
      <c r="C72" s="163">
        <v>0.6538650330839764</v>
      </c>
      <c r="D72" s="163">
        <v>0.6553480783176214</v>
      </c>
      <c r="E72" s="446">
        <v>0.1483045233645064</v>
      </c>
      <c r="F72" s="488"/>
      <c r="G72" s="490"/>
    </row>
    <row r="73" spans="1:7" ht="19.5" customHeight="1">
      <c r="A73" s="281" t="s">
        <v>37</v>
      </c>
      <c r="B73" t="s">
        <v>61</v>
      </c>
      <c r="C73" s="163">
        <v>1.3527842614204735</v>
      </c>
      <c r="D73" s="163">
        <v>1.6737627031588216</v>
      </c>
      <c r="E73" s="446">
        <v>32.09784417383481</v>
      </c>
      <c r="F73" s="488"/>
      <c r="G73" s="490"/>
    </row>
    <row r="74" spans="1:7" ht="19.5" customHeight="1">
      <c r="A74" s="281" t="s">
        <v>38</v>
      </c>
      <c r="B74" t="s">
        <v>62</v>
      </c>
      <c r="C74" s="163">
        <v>0.8345003820910406</v>
      </c>
      <c r="D74" s="163">
        <v>0.8870509741842297</v>
      </c>
      <c r="E74" s="446">
        <v>5.2550592093189135</v>
      </c>
      <c r="F74" s="488"/>
      <c r="G74" s="490"/>
    </row>
    <row r="75" spans="1:7" ht="19.5" customHeight="1">
      <c r="A75" s="281" t="s">
        <v>39</v>
      </c>
      <c r="B75" t="s">
        <v>146</v>
      </c>
      <c r="C75" s="163">
        <v>0.7469265323009634</v>
      </c>
      <c r="D75" s="163">
        <v>0.716039161001685</v>
      </c>
      <c r="E75" s="446">
        <v>-3.088737129927843</v>
      </c>
      <c r="F75" s="488"/>
      <c r="G75" s="490"/>
    </row>
    <row r="76" spans="1:7" ht="19.5" customHeight="1">
      <c r="A76" s="281" t="s">
        <v>40</v>
      </c>
      <c r="B76" t="s">
        <v>147</v>
      </c>
      <c r="C76" s="163">
        <v>1.1331013205410698</v>
      </c>
      <c r="D76" s="163">
        <v>1.2053260017889709</v>
      </c>
      <c r="E76" s="446">
        <v>7.222468124790105</v>
      </c>
      <c r="F76" s="488"/>
      <c r="G76" s="490"/>
    </row>
    <row r="77" spans="1:7" ht="19.5" customHeight="1" thickBot="1">
      <c r="A77" s="281" t="s">
        <v>41</v>
      </c>
      <c r="B77" t="s">
        <v>63</v>
      </c>
      <c r="C77" s="163">
        <v>1.6210837413353223</v>
      </c>
      <c r="D77" s="163">
        <v>1.649042121634747</v>
      </c>
      <c r="E77" s="446">
        <v>2.7958380299424768</v>
      </c>
      <c r="F77" s="488"/>
      <c r="G77" s="490"/>
    </row>
    <row r="78" spans="1:7" ht="19.5" customHeight="1" thickBot="1">
      <c r="A78" s="398" t="s">
        <v>65</v>
      </c>
      <c r="B78" s="311" t="s">
        <v>2</v>
      </c>
      <c r="C78" s="165">
        <v>1.4334841504435372</v>
      </c>
      <c r="D78" s="28">
        <v>1.5229068847133265</v>
      </c>
      <c r="E78" s="447">
        <v>8.94227342697893</v>
      </c>
      <c r="F78" s="488"/>
      <c r="G78" s="490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5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55">
      <selection activeCell="J18" sqref="J18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5" width="20.7109375" style="0" customWidth="1"/>
  </cols>
  <sheetData>
    <row r="1" spans="1:5" ht="19.5" customHeight="1">
      <c r="A1" s="574" t="s">
        <v>214</v>
      </c>
      <c r="B1" s="574"/>
      <c r="C1" s="574"/>
      <c r="D1" s="574"/>
      <c r="E1" s="574"/>
    </row>
    <row r="2" spans="1:5" ht="19.5" customHeight="1" thickBot="1">
      <c r="A2" s="27"/>
      <c r="B2" s="27"/>
      <c r="C2" s="27"/>
      <c r="D2" s="27"/>
      <c r="E2" s="27"/>
    </row>
    <row r="3" spans="1:5" ht="19.5" customHeight="1" thickBot="1">
      <c r="A3" s="9" t="s">
        <v>3</v>
      </c>
      <c r="B3" s="7" t="s">
        <v>4</v>
      </c>
      <c r="C3" s="576" t="s">
        <v>214</v>
      </c>
      <c r="D3" s="594"/>
      <c r="E3" s="577"/>
    </row>
    <row r="4" spans="1:5" ht="19.5" customHeight="1" thickBot="1">
      <c r="A4" s="11"/>
      <c r="B4" s="84"/>
      <c r="C4" s="276">
        <v>2011</v>
      </c>
      <c r="D4" s="276">
        <v>2012</v>
      </c>
      <c r="E4" s="434" t="s">
        <v>219</v>
      </c>
    </row>
    <row r="5" spans="1:7" ht="19.5" customHeight="1">
      <c r="A5" s="23" t="s">
        <v>7</v>
      </c>
      <c r="B5" s="22" t="s">
        <v>0</v>
      </c>
      <c r="C5" s="155">
        <v>0.22855155978852776</v>
      </c>
      <c r="D5" s="112">
        <v>0.21763184851977163</v>
      </c>
      <c r="E5" s="446">
        <v>-1.0919711268756127</v>
      </c>
      <c r="F5" s="488"/>
      <c r="G5" s="483"/>
    </row>
    <row r="6" spans="1:7" ht="19.5" customHeight="1" thickBot="1">
      <c r="A6" s="15" t="s">
        <v>8</v>
      </c>
      <c r="B6" s="19" t="s">
        <v>1</v>
      </c>
      <c r="C6" s="163">
        <v>0.16972597615346197</v>
      </c>
      <c r="D6" s="17">
        <v>0.15571215181341838</v>
      </c>
      <c r="E6" s="446">
        <v>-1.4013824340043586</v>
      </c>
      <c r="F6" s="488"/>
      <c r="G6" s="483"/>
    </row>
    <row r="7" spans="1:7" ht="19.5" customHeight="1" thickBot="1">
      <c r="A7" s="148" t="s">
        <v>9</v>
      </c>
      <c r="B7" s="141" t="s">
        <v>51</v>
      </c>
      <c r="C7" s="165">
        <v>0.19396924992327752</v>
      </c>
      <c r="D7" s="28">
        <v>0.1810367537027471</v>
      </c>
      <c r="E7" s="447">
        <v>-1.2932496220530414</v>
      </c>
      <c r="F7" s="488"/>
      <c r="G7" s="491"/>
    </row>
    <row r="8" spans="1:7" ht="19.5" customHeight="1">
      <c r="A8" s="5"/>
      <c r="B8" s="1"/>
      <c r="G8" s="483"/>
    </row>
    <row r="9" spans="1:7" ht="19.5" customHeight="1">
      <c r="A9" s="574" t="s">
        <v>255</v>
      </c>
      <c r="B9" s="574"/>
      <c r="C9" s="574"/>
      <c r="D9" s="574"/>
      <c r="E9" s="574"/>
      <c r="G9" s="483"/>
    </row>
    <row r="10" spans="1:7" s="26" customFormat="1" ht="19.5" customHeight="1" thickBot="1">
      <c r="A10" s="27"/>
      <c r="B10" s="27"/>
      <c r="C10" s="27"/>
      <c r="D10" s="27"/>
      <c r="E10" s="27"/>
      <c r="G10" s="483"/>
    </row>
    <row r="11" spans="1:7" ht="19.5" customHeight="1" thickBot="1">
      <c r="A11" s="9" t="s">
        <v>3</v>
      </c>
      <c r="B11" s="7" t="s">
        <v>10</v>
      </c>
      <c r="C11" s="576" t="s">
        <v>214</v>
      </c>
      <c r="D11" s="594"/>
      <c r="E11" s="577"/>
      <c r="G11" s="483"/>
    </row>
    <row r="12" spans="1:7" ht="19.5" customHeight="1" thickBot="1">
      <c r="A12" s="11"/>
      <c r="B12" s="84"/>
      <c r="C12" s="276">
        <v>2011</v>
      </c>
      <c r="D12" s="276">
        <v>2012</v>
      </c>
      <c r="E12" s="434" t="s">
        <v>219</v>
      </c>
      <c r="G12" s="483"/>
    </row>
    <row r="13" spans="1:7" ht="19.5" customHeight="1">
      <c r="A13" s="443" t="s">
        <v>7</v>
      </c>
      <c r="B13" t="s">
        <v>172</v>
      </c>
      <c r="C13" s="168">
        <v>0.15603342695109415</v>
      </c>
      <c r="D13" s="224">
        <v>0.047559224264626554</v>
      </c>
      <c r="E13" s="451">
        <v>-10.84742026864676</v>
      </c>
      <c r="F13" s="488"/>
      <c r="G13" s="483"/>
    </row>
    <row r="14" spans="1:7" ht="19.5" customHeight="1">
      <c r="A14" s="404" t="s">
        <v>8</v>
      </c>
      <c r="B14" t="s">
        <v>140</v>
      </c>
      <c r="C14" s="168">
        <v>0.18902675751934286</v>
      </c>
      <c r="D14" s="225">
        <v>0.14808693731879155</v>
      </c>
      <c r="E14" s="446">
        <v>-4.093982020055131</v>
      </c>
      <c r="F14" s="488"/>
      <c r="G14" s="483"/>
    </row>
    <row r="15" spans="1:7" ht="19.5" customHeight="1">
      <c r="A15" s="404" t="s">
        <v>9</v>
      </c>
      <c r="B15" t="s">
        <v>52</v>
      </c>
      <c r="C15" s="168">
        <v>0.22965183240455259</v>
      </c>
      <c r="D15" s="225">
        <v>0.1064922218564901</v>
      </c>
      <c r="E15" s="446">
        <v>-12.315961054806248</v>
      </c>
      <c r="F15" s="488"/>
      <c r="G15" s="483"/>
    </row>
    <row r="16" spans="1:7" ht="19.5" customHeight="1">
      <c r="A16" s="404" t="s">
        <v>11</v>
      </c>
      <c r="B16" t="s">
        <v>198</v>
      </c>
      <c r="C16" s="168">
        <v>0.44441086666097684</v>
      </c>
      <c r="D16" s="225">
        <v>0.40491738520819737</v>
      </c>
      <c r="E16" s="446">
        <v>-3.9493481452779475</v>
      </c>
      <c r="F16" s="488"/>
      <c r="G16" s="483"/>
    </row>
    <row r="17" spans="1:7" ht="19.5" customHeight="1">
      <c r="A17" s="404" t="s">
        <v>12</v>
      </c>
      <c r="B17" t="s">
        <v>187</v>
      </c>
      <c r="C17" s="169" t="s">
        <v>73</v>
      </c>
      <c r="D17" s="169" t="s">
        <v>73</v>
      </c>
      <c r="E17" s="45" t="s">
        <v>73</v>
      </c>
      <c r="F17" s="488"/>
      <c r="G17" s="483"/>
    </row>
    <row r="18" spans="1:7" ht="19.5" customHeight="1">
      <c r="A18" s="404" t="s">
        <v>13</v>
      </c>
      <c r="B18" t="s">
        <v>173</v>
      </c>
      <c r="C18" s="168">
        <v>0.06972809814756213</v>
      </c>
      <c r="D18" s="169" t="s">
        <v>73</v>
      </c>
      <c r="E18" s="45" t="s">
        <v>73</v>
      </c>
      <c r="F18" s="488"/>
      <c r="G18" s="483"/>
    </row>
    <row r="19" spans="1:7" ht="19.5" customHeight="1">
      <c r="A19" s="404" t="s">
        <v>14</v>
      </c>
      <c r="B19" t="s">
        <v>199</v>
      </c>
      <c r="C19" s="168">
        <v>0.12265868562164858</v>
      </c>
      <c r="D19" s="225">
        <v>0.25119385166393077</v>
      </c>
      <c r="E19" s="446">
        <v>12.853516604228219</v>
      </c>
      <c r="F19" s="488"/>
      <c r="G19" s="483"/>
    </row>
    <row r="20" spans="1:7" ht="19.5" customHeight="1">
      <c r="A20" s="404" t="s">
        <v>15</v>
      </c>
      <c r="B20" t="s">
        <v>68</v>
      </c>
      <c r="C20" s="168">
        <v>0.3094157125937623</v>
      </c>
      <c r="D20" s="225">
        <v>0.37772609335920154</v>
      </c>
      <c r="E20" s="446">
        <v>6.831038076543922</v>
      </c>
      <c r="F20" s="488"/>
      <c r="G20" s="483"/>
    </row>
    <row r="21" spans="1:7" ht="19.5" customHeight="1">
      <c r="A21" s="404" t="s">
        <v>16</v>
      </c>
      <c r="B21" t="s">
        <v>53</v>
      </c>
      <c r="C21" s="168">
        <v>0.1529507446754435</v>
      </c>
      <c r="D21" s="225">
        <v>0.10518644246582567</v>
      </c>
      <c r="E21" s="446">
        <v>-4.7764302209617835</v>
      </c>
      <c r="F21" s="488"/>
      <c r="G21" s="483"/>
    </row>
    <row r="22" spans="1:7" ht="19.5" customHeight="1">
      <c r="A22" s="404" t="s">
        <v>17</v>
      </c>
      <c r="B22" t="s">
        <v>131</v>
      </c>
      <c r="C22" s="168">
        <v>0.21262935586061246</v>
      </c>
      <c r="D22" s="225">
        <v>0.05583057282167715</v>
      </c>
      <c r="E22" s="446">
        <v>-15.67987830389353</v>
      </c>
      <c r="F22" s="488"/>
      <c r="G22" s="483"/>
    </row>
    <row r="23" spans="1:7" ht="19.5" customHeight="1">
      <c r="A23" s="404" t="s">
        <v>18</v>
      </c>
      <c r="B23" t="s">
        <v>132</v>
      </c>
      <c r="C23" s="168">
        <v>0.15408854386748602</v>
      </c>
      <c r="D23" s="225">
        <v>0.16522264137639261</v>
      </c>
      <c r="E23" s="446">
        <v>1.1134097508906593</v>
      </c>
      <c r="F23" s="488"/>
      <c r="G23" s="483"/>
    </row>
    <row r="24" spans="1:7" ht="19.5" customHeight="1">
      <c r="A24" s="404" t="s">
        <v>19</v>
      </c>
      <c r="B24" t="s">
        <v>133</v>
      </c>
      <c r="C24" s="168">
        <v>0.1452768637340918</v>
      </c>
      <c r="D24" s="225">
        <v>0.09253795147225677</v>
      </c>
      <c r="E24" s="446">
        <v>-5.273891226183503</v>
      </c>
      <c r="F24" s="488"/>
      <c r="G24" s="483"/>
    </row>
    <row r="25" spans="1:7" ht="19.5" customHeight="1">
      <c r="A25" s="404" t="s">
        <v>20</v>
      </c>
      <c r="B25" t="s">
        <v>70</v>
      </c>
      <c r="C25" s="168">
        <v>0.17092218736678727</v>
      </c>
      <c r="D25" s="225">
        <v>0.051813524121927315</v>
      </c>
      <c r="E25" s="446">
        <v>-11.910866324485996</v>
      </c>
      <c r="F25" s="488"/>
      <c r="G25" s="483"/>
    </row>
    <row r="26" spans="1:7" ht="19.5" customHeight="1">
      <c r="A26" s="404" t="s">
        <v>21</v>
      </c>
      <c r="B26" t="s">
        <v>193</v>
      </c>
      <c r="C26" s="169" t="s">
        <v>73</v>
      </c>
      <c r="D26" s="169" t="s">
        <v>73</v>
      </c>
      <c r="E26" s="45" t="s">
        <v>73</v>
      </c>
      <c r="F26" s="488"/>
      <c r="G26" s="483"/>
    </row>
    <row r="27" spans="1:7" ht="19.5" customHeight="1">
      <c r="A27" s="404" t="s">
        <v>22</v>
      </c>
      <c r="B27" t="s">
        <v>194</v>
      </c>
      <c r="C27" s="168">
        <v>0.2368703282638259</v>
      </c>
      <c r="D27" s="225">
        <v>0.19618755685014697</v>
      </c>
      <c r="E27" s="446">
        <v>-4.0682771413678935</v>
      </c>
      <c r="F27" s="488"/>
      <c r="G27" s="483"/>
    </row>
    <row r="28" spans="1:7" ht="19.5" customHeight="1">
      <c r="A28" s="404" t="s">
        <v>23</v>
      </c>
      <c r="B28" t="s">
        <v>134</v>
      </c>
      <c r="C28" s="168">
        <v>0.0004170141784820684</v>
      </c>
      <c r="D28" s="225">
        <v>0.023434302087597215</v>
      </c>
      <c r="E28" s="446">
        <v>2.3017287909115147</v>
      </c>
      <c r="F28" s="488"/>
      <c r="G28" s="483"/>
    </row>
    <row r="29" spans="1:7" ht="19.5" customHeight="1">
      <c r="A29" s="404" t="s">
        <v>24</v>
      </c>
      <c r="B29" t="s">
        <v>170</v>
      </c>
      <c r="C29" s="169" t="s">
        <v>73</v>
      </c>
      <c r="D29" s="169" t="s">
        <v>73</v>
      </c>
      <c r="E29" s="45" t="s">
        <v>73</v>
      </c>
      <c r="F29" s="488"/>
      <c r="G29" s="483"/>
    </row>
    <row r="30" spans="1:7" ht="19.5" customHeight="1">
      <c r="A30" s="404" t="s">
        <v>25</v>
      </c>
      <c r="B30" t="s">
        <v>188</v>
      </c>
      <c r="C30" s="169" t="s">
        <v>73</v>
      </c>
      <c r="D30" s="169" t="s">
        <v>73</v>
      </c>
      <c r="E30" s="45" t="s">
        <v>73</v>
      </c>
      <c r="F30" s="488"/>
      <c r="G30" s="483"/>
    </row>
    <row r="31" spans="1:7" ht="19.5" customHeight="1">
      <c r="A31" s="404" t="s">
        <v>26</v>
      </c>
      <c r="B31" t="s">
        <v>211</v>
      </c>
      <c r="C31" s="168">
        <v>0.36956814660109144</v>
      </c>
      <c r="D31" s="225">
        <v>0.2878500435503693</v>
      </c>
      <c r="E31" s="446">
        <v>-8.171810305072214</v>
      </c>
      <c r="F31" s="488"/>
      <c r="G31" s="483"/>
    </row>
    <row r="32" spans="1:7" ht="19.5" customHeight="1">
      <c r="A32" s="404" t="s">
        <v>27</v>
      </c>
      <c r="B32" t="s">
        <v>135</v>
      </c>
      <c r="C32" s="168">
        <v>0.16650681646913748</v>
      </c>
      <c r="D32" s="225">
        <v>0.016047246912843764</v>
      </c>
      <c r="E32" s="446">
        <v>-15.045956955629372</v>
      </c>
      <c r="F32" s="488"/>
      <c r="G32" s="483"/>
    </row>
    <row r="33" spans="1:7" ht="19.5" customHeight="1">
      <c r="A33" s="404" t="s">
        <v>28</v>
      </c>
      <c r="B33" t="s">
        <v>171</v>
      </c>
      <c r="C33" s="168">
        <v>0.016794961511546535</v>
      </c>
      <c r="D33" s="225">
        <v>0.06208858803705841</v>
      </c>
      <c r="E33" s="446">
        <v>4.529362652551187</v>
      </c>
      <c r="F33" s="488"/>
      <c r="G33" s="483"/>
    </row>
    <row r="34" spans="1:7" ht="19.5" customHeight="1">
      <c r="A34" s="404" t="s">
        <v>32</v>
      </c>
      <c r="B34" t="s">
        <v>174</v>
      </c>
      <c r="C34" s="168">
        <v>0.2656546088407353</v>
      </c>
      <c r="D34" s="225">
        <v>0.3024770599192899</v>
      </c>
      <c r="E34" s="446">
        <v>3.682245107855464</v>
      </c>
      <c r="F34" s="488"/>
      <c r="G34" s="483"/>
    </row>
    <row r="35" spans="1:7" ht="19.5" customHeight="1">
      <c r="A35" s="404" t="s">
        <v>33</v>
      </c>
      <c r="B35" t="s">
        <v>54</v>
      </c>
      <c r="C35" s="168">
        <v>0.02315886984715146</v>
      </c>
      <c r="D35" s="225">
        <v>0.12113192182410423</v>
      </c>
      <c r="E35" s="446">
        <v>9.797305197695277</v>
      </c>
      <c r="F35" s="488"/>
      <c r="G35" s="483"/>
    </row>
    <row r="36" spans="1:7" ht="19.5" customHeight="1">
      <c r="A36" s="404" t="s">
        <v>34</v>
      </c>
      <c r="B36" t="s">
        <v>136</v>
      </c>
      <c r="C36" s="169" t="s">
        <v>73</v>
      </c>
      <c r="D36" s="169" t="s">
        <v>73</v>
      </c>
      <c r="E36" s="45" t="s">
        <v>73</v>
      </c>
      <c r="F36" s="488"/>
      <c r="G36" s="483"/>
    </row>
    <row r="37" spans="1:7" ht="19.5" customHeight="1">
      <c r="A37" s="404" t="s">
        <v>35</v>
      </c>
      <c r="B37" t="s">
        <v>71</v>
      </c>
      <c r="C37" s="168">
        <v>0.12556616643929058</v>
      </c>
      <c r="D37" s="225">
        <v>0.001216772744290528</v>
      </c>
      <c r="E37" s="446">
        <v>-12.434939369500006</v>
      </c>
      <c r="F37" s="488"/>
      <c r="G37" s="483"/>
    </row>
    <row r="38" spans="1:7" ht="19.5" customHeight="1">
      <c r="A38" s="404" t="s">
        <v>36</v>
      </c>
      <c r="B38" t="s">
        <v>141</v>
      </c>
      <c r="C38" s="168">
        <v>0.2911729857819905</v>
      </c>
      <c r="D38" s="225">
        <v>0.18900890340227192</v>
      </c>
      <c r="E38" s="446">
        <v>-10.21640823797186</v>
      </c>
      <c r="F38" s="488"/>
      <c r="G38" s="483"/>
    </row>
    <row r="39" spans="1:7" ht="19.5" customHeight="1">
      <c r="A39" s="404" t="s">
        <v>37</v>
      </c>
      <c r="B39" t="s">
        <v>142</v>
      </c>
      <c r="C39" s="168">
        <v>0.06148166286801409</v>
      </c>
      <c r="D39" s="225">
        <v>0.03961709958241914</v>
      </c>
      <c r="E39" s="446">
        <v>-2.1864563285594953</v>
      </c>
      <c r="F39" s="488"/>
      <c r="G39" s="483"/>
    </row>
    <row r="40" spans="1:7" ht="19.5" customHeight="1" thickBot="1">
      <c r="A40" s="404" t="s">
        <v>38</v>
      </c>
      <c r="B40" t="s">
        <v>175</v>
      </c>
      <c r="C40" s="168">
        <v>0.08159218626882214</v>
      </c>
      <c r="D40" s="472">
        <v>0.09301906263546977</v>
      </c>
      <c r="E40" s="450">
        <v>1.1426876366647631</v>
      </c>
      <c r="F40" s="488"/>
      <c r="G40" s="483"/>
    </row>
    <row r="41" spans="1:7" ht="19.5" customHeight="1" thickBot="1">
      <c r="A41" s="397" t="s">
        <v>39</v>
      </c>
      <c r="B41" s="409" t="s">
        <v>2</v>
      </c>
      <c r="C41" s="171">
        <v>0.22855155978852776</v>
      </c>
      <c r="D41" s="223">
        <v>0.21763184851977163</v>
      </c>
      <c r="E41" s="447">
        <v>-1.0919711268756127</v>
      </c>
      <c r="F41" s="488"/>
      <c r="G41" s="483"/>
    </row>
    <row r="42" ht="19.5" customHeight="1">
      <c r="G42" s="483"/>
    </row>
    <row r="43" spans="1:7" ht="19.5" customHeight="1">
      <c r="A43" s="574" t="s">
        <v>256</v>
      </c>
      <c r="B43" s="574"/>
      <c r="C43" s="574"/>
      <c r="D43" s="574"/>
      <c r="E43" s="574"/>
      <c r="G43" s="483"/>
    </row>
    <row r="44" spans="1:7" ht="19.5" customHeight="1" thickBot="1">
      <c r="A44" s="27"/>
      <c r="B44" s="27"/>
      <c r="C44" s="27"/>
      <c r="D44" s="27"/>
      <c r="E44" s="27"/>
      <c r="G44" s="483"/>
    </row>
    <row r="45" spans="1:7" ht="19.5" customHeight="1" thickBot="1">
      <c r="A45" s="9" t="s">
        <v>3</v>
      </c>
      <c r="B45" s="7" t="s">
        <v>10</v>
      </c>
      <c r="C45" s="576" t="s">
        <v>214</v>
      </c>
      <c r="D45" s="594"/>
      <c r="E45" s="577"/>
      <c r="G45" s="483"/>
    </row>
    <row r="46" spans="1:7" ht="19.5" customHeight="1" thickBot="1">
      <c r="A46" s="11"/>
      <c r="B46" s="84"/>
      <c r="C46" s="276">
        <v>2011</v>
      </c>
      <c r="D46" s="276">
        <v>2012</v>
      </c>
      <c r="E46" s="434" t="s">
        <v>219</v>
      </c>
      <c r="G46" s="483"/>
    </row>
    <row r="47" spans="1:7" ht="19.5" customHeight="1">
      <c r="A47" s="443" t="s">
        <v>7</v>
      </c>
      <c r="B47" t="s">
        <v>69</v>
      </c>
      <c r="C47" s="45" t="s">
        <v>73</v>
      </c>
      <c r="D47" s="225">
        <v>0.08434249114491638</v>
      </c>
      <c r="E47" s="45" t="s">
        <v>73</v>
      </c>
      <c r="F47" s="488"/>
      <c r="G47" s="483"/>
    </row>
    <row r="48" spans="1:7" ht="19.5" customHeight="1">
      <c r="A48" s="404" t="s">
        <v>8</v>
      </c>
      <c r="B48" t="s">
        <v>205</v>
      </c>
      <c r="C48" s="45" t="s">
        <v>73</v>
      </c>
      <c r="D48" s="225">
        <v>0.2000813602490331</v>
      </c>
      <c r="E48" s="45" t="s">
        <v>73</v>
      </c>
      <c r="F48" s="488"/>
      <c r="G48" s="483"/>
    </row>
    <row r="49" spans="1:7" ht="19.5" customHeight="1">
      <c r="A49" s="404" t="s">
        <v>9</v>
      </c>
      <c r="B49" t="s">
        <v>189</v>
      </c>
      <c r="C49" s="45" t="s">
        <v>73</v>
      </c>
      <c r="D49" s="45" t="s">
        <v>73</v>
      </c>
      <c r="E49" s="45" t="s">
        <v>73</v>
      </c>
      <c r="F49" s="488"/>
      <c r="G49" s="483"/>
    </row>
    <row r="50" spans="1:7" ht="19.5" customHeight="1">
      <c r="A50" s="404" t="s">
        <v>11</v>
      </c>
      <c r="B50" t="s">
        <v>176</v>
      </c>
      <c r="C50" s="225">
        <v>0.0878387037063405</v>
      </c>
      <c r="D50" s="225">
        <v>0.06706599221185816</v>
      </c>
      <c r="E50" s="446">
        <v>-2.0772711494482343</v>
      </c>
      <c r="F50" s="488"/>
      <c r="G50" s="483"/>
    </row>
    <row r="51" spans="1:7" ht="19.5" customHeight="1">
      <c r="A51" s="404" t="s">
        <v>12</v>
      </c>
      <c r="B51" t="s">
        <v>190</v>
      </c>
      <c r="C51" s="225">
        <v>0.10501126540710089</v>
      </c>
      <c r="D51" s="225">
        <v>0.14154145773231527</v>
      </c>
      <c r="E51" s="446">
        <v>3.6530192325214386</v>
      </c>
      <c r="F51" s="488"/>
      <c r="G51" s="483"/>
    </row>
    <row r="52" spans="1:7" ht="19.5" customHeight="1">
      <c r="A52" s="404" t="s">
        <v>13</v>
      </c>
      <c r="B52" t="s">
        <v>200</v>
      </c>
      <c r="C52" s="225">
        <v>0.23851562673291485</v>
      </c>
      <c r="D52" s="225">
        <v>0.264002385923054</v>
      </c>
      <c r="E52" s="446">
        <v>2.5486759190139123</v>
      </c>
      <c r="F52" s="488"/>
      <c r="G52" s="483"/>
    </row>
    <row r="53" spans="1:7" ht="19.5" customHeight="1">
      <c r="A53" s="404" t="s">
        <v>14</v>
      </c>
      <c r="B53" t="s">
        <v>55</v>
      </c>
      <c r="C53" s="225">
        <v>0.08463169935419299</v>
      </c>
      <c r="D53" s="225">
        <v>0.14434266160057962</v>
      </c>
      <c r="E53" s="446">
        <v>5.971096224638664</v>
      </c>
      <c r="F53" s="488"/>
      <c r="G53" s="483"/>
    </row>
    <row r="54" spans="1:7" ht="19.5" customHeight="1">
      <c r="A54" s="404" t="s">
        <v>15</v>
      </c>
      <c r="B54" t="s">
        <v>177</v>
      </c>
      <c r="C54" s="45" t="s">
        <v>73</v>
      </c>
      <c r="D54" s="45" t="s">
        <v>73</v>
      </c>
      <c r="E54" s="45" t="s">
        <v>73</v>
      </c>
      <c r="F54" s="488"/>
      <c r="G54" s="483"/>
    </row>
    <row r="55" spans="1:7" ht="19.5" customHeight="1">
      <c r="A55" s="404" t="s">
        <v>16</v>
      </c>
      <c r="B55" t="s">
        <v>56</v>
      </c>
      <c r="C55" s="225">
        <v>0.2441982695884208</v>
      </c>
      <c r="D55" s="225">
        <v>0.06355140186915888</v>
      </c>
      <c r="E55" s="446">
        <v>-18.06468677192619</v>
      </c>
      <c r="F55" s="488"/>
      <c r="G55" s="483"/>
    </row>
    <row r="56" spans="1:7" ht="19.5" customHeight="1">
      <c r="A56" s="404" t="s">
        <v>17</v>
      </c>
      <c r="B56" t="s">
        <v>77</v>
      </c>
      <c r="C56" s="225">
        <v>0.05108225108225108</v>
      </c>
      <c r="D56" s="225">
        <v>0.024957181306581845</v>
      </c>
      <c r="E56" s="446">
        <v>-2.6125069775669236</v>
      </c>
      <c r="F56" s="488"/>
      <c r="G56" s="483"/>
    </row>
    <row r="57" spans="1:7" ht="19.5" customHeight="1">
      <c r="A57" s="404" t="s">
        <v>18</v>
      </c>
      <c r="B57" t="s">
        <v>75</v>
      </c>
      <c r="C57" s="225">
        <v>0.12380686862165355</v>
      </c>
      <c r="D57" s="225">
        <v>0.16902231603948417</v>
      </c>
      <c r="E57" s="446">
        <v>4.521544741783062</v>
      </c>
      <c r="F57" s="488"/>
      <c r="G57" s="483"/>
    </row>
    <row r="58" spans="1:7" ht="19.5" customHeight="1">
      <c r="A58" s="404" t="s">
        <v>19</v>
      </c>
      <c r="B58" t="s">
        <v>143</v>
      </c>
      <c r="C58" s="225">
        <v>0.08315646178842748</v>
      </c>
      <c r="D58" s="225">
        <v>0.02043661971830986</v>
      </c>
      <c r="E58" s="446">
        <v>-6.271984207011762</v>
      </c>
      <c r="F58" s="488"/>
      <c r="G58" s="483"/>
    </row>
    <row r="59" spans="1:7" ht="19.5" customHeight="1">
      <c r="A59" s="404" t="s">
        <v>20</v>
      </c>
      <c r="B59" t="s">
        <v>57</v>
      </c>
      <c r="C59" s="225">
        <v>0.10303794035778946</v>
      </c>
      <c r="D59" s="225">
        <v>0.06339767466047369</v>
      </c>
      <c r="E59" s="446">
        <v>-3.964026569731577</v>
      </c>
      <c r="F59" s="488"/>
      <c r="G59" s="483"/>
    </row>
    <row r="60" spans="1:7" ht="19.5" customHeight="1">
      <c r="A60" s="404" t="s">
        <v>21</v>
      </c>
      <c r="B60" t="s">
        <v>72</v>
      </c>
      <c r="C60" s="225">
        <v>0.15288184712768593</v>
      </c>
      <c r="D60" s="225">
        <v>0.07980794266797267</v>
      </c>
      <c r="E60" s="446">
        <v>-7.307390445971326</v>
      </c>
      <c r="F60" s="488"/>
      <c r="G60" s="483"/>
    </row>
    <row r="61" spans="1:7" ht="19.5" customHeight="1">
      <c r="A61" s="404" t="s">
        <v>22</v>
      </c>
      <c r="B61" t="s">
        <v>221</v>
      </c>
      <c r="C61" s="45" t="s">
        <v>73</v>
      </c>
      <c r="D61" s="45" t="s">
        <v>73</v>
      </c>
      <c r="E61" s="45" t="s">
        <v>73</v>
      </c>
      <c r="F61" s="488"/>
      <c r="G61" s="483"/>
    </row>
    <row r="62" spans="1:7" ht="19.5" customHeight="1">
      <c r="A62" s="404" t="s">
        <v>23</v>
      </c>
      <c r="B62" t="s">
        <v>76</v>
      </c>
      <c r="C62" s="225">
        <v>0.062401098737049535</v>
      </c>
      <c r="D62" s="225">
        <v>0.11122804555766037</v>
      </c>
      <c r="E62" s="446">
        <v>4.882694682061084</v>
      </c>
      <c r="F62" s="488"/>
      <c r="G62" s="483"/>
    </row>
    <row r="63" spans="1:7" ht="19.5" customHeight="1">
      <c r="A63" s="404" t="s">
        <v>24</v>
      </c>
      <c r="B63" t="s">
        <v>195</v>
      </c>
      <c r="C63" s="225">
        <v>0.1815672786851139</v>
      </c>
      <c r="D63" s="225">
        <v>0.14090295961279062</v>
      </c>
      <c r="E63" s="446">
        <v>-4.066431907232329</v>
      </c>
      <c r="F63" s="488"/>
      <c r="G63" s="483"/>
    </row>
    <row r="64" spans="1:7" ht="19.5" customHeight="1">
      <c r="A64" s="404" t="s">
        <v>25</v>
      </c>
      <c r="B64" t="s">
        <v>58</v>
      </c>
      <c r="C64" s="225">
        <v>0.12324135889762226</v>
      </c>
      <c r="D64" s="45" t="s">
        <v>73</v>
      </c>
      <c r="E64" s="45" t="s">
        <v>73</v>
      </c>
      <c r="F64" s="488"/>
      <c r="G64" s="483"/>
    </row>
    <row r="65" spans="1:7" ht="19.5" customHeight="1">
      <c r="A65" s="404" t="s">
        <v>26</v>
      </c>
      <c r="B65" t="s">
        <v>144</v>
      </c>
      <c r="C65" s="45" t="s">
        <v>73</v>
      </c>
      <c r="D65" s="225">
        <v>0.1535165310374651</v>
      </c>
      <c r="E65" s="45" t="s">
        <v>73</v>
      </c>
      <c r="F65" s="488"/>
      <c r="G65" s="483"/>
    </row>
    <row r="66" spans="1:7" ht="19.5" customHeight="1">
      <c r="A66" s="404" t="s">
        <v>27</v>
      </c>
      <c r="B66" t="s">
        <v>207</v>
      </c>
      <c r="C66" s="45" t="s">
        <v>73</v>
      </c>
      <c r="D66" s="45" t="s">
        <v>73</v>
      </c>
      <c r="E66" s="45" t="s">
        <v>73</v>
      </c>
      <c r="F66" s="488"/>
      <c r="G66" s="483"/>
    </row>
    <row r="67" spans="1:7" ht="19.5" customHeight="1">
      <c r="A67" s="404" t="s">
        <v>28</v>
      </c>
      <c r="B67" t="s">
        <v>138</v>
      </c>
      <c r="C67" s="225">
        <v>0.20784522905853148</v>
      </c>
      <c r="D67" s="225">
        <v>0.18809056587675704</v>
      </c>
      <c r="E67" s="446">
        <v>-1.9754663181774434</v>
      </c>
      <c r="F67" s="488"/>
      <c r="G67" s="483"/>
    </row>
    <row r="68" spans="1:7" ht="19.5" customHeight="1">
      <c r="A68" s="404" t="s">
        <v>32</v>
      </c>
      <c r="B68" t="s">
        <v>196</v>
      </c>
      <c r="C68" s="225">
        <v>0.006095285483269063</v>
      </c>
      <c r="D68" s="45" t="s">
        <v>73</v>
      </c>
      <c r="E68" s="45" t="s">
        <v>73</v>
      </c>
      <c r="F68" s="488"/>
      <c r="G68" s="483"/>
    </row>
    <row r="69" spans="1:7" ht="19.5" customHeight="1">
      <c r="A69" s="404" t="s">
        <v>33</v>
      </c>
      <c r="B69" t="s">
        <v>145</v>
      </c>
      <c r="C69" s="225">
        <v>0.013687513525210993</v>
      </c>
      <c r="D69" s="225">
        <v>0.020546494386782462</v>
      </c>
      <c r="E69" s="446">
        <v>0.685898086157147</v>
      </c>
      <c r="F69" s="488"/>
      <c r="G69" s="483"/>
    </row>
    <row r="70" spans="1:7" ht="19.5" customHeight="1">
      <c r="A70" s="404" t="s">
        <v>34</v>
      </c>
      <c r="B70" t="s">
        <v>59</v>
      </c>
      <c r="C70" s="225">
        <v>0.08076144475618852</v>
      </c>
      <c r="D70" s="225">
        <v>0.005253652930553275</v>
      </c>
      <c r="E70" s="446">
        <v>-7.550779182563525</v>
      </c>
      <c r="F70" s="488"/>
      <c r="G70" s="483"/>
    </row>
    <row r="71" spans="1:7" ht="19.5" customHeight="1">
      <c r="A71" s="404" t="s">
        <v>35</v>
      </c>
      <c r="B71" t="s">
        <v>60</v>
      </c>
      <c r="C71" s="225">
        <v>0.21985635239638293</v>
      </c>
      <c r="D71" s="225">
        <v>0.1911428957410372</v>
      </c>
      <c r="E71" s="446">
        <v>-2.871345665534572</v>
      </c>
      <c r="F71" s="488"/>
      <c r="G71" s="483"/>
    </row>
    <row r="72" spans="1:7" ht="19.5" customHeight="1">
      <c r="A72" s="404" t="s">
        <v>36</v>
      </c>
      <c r="B72" t="s">
        <v>139</v>
      </c>
      <c r="C72" s="45" t="s">
        <v>73</v>
      </c>
      <c r="D72" s="45" t="s">
        <v>73</v>
      </c>
      <c r="E72" s="45" t="s">
        <v>73</v>
      </c>
      <c r="F72" s="488"/>
      <c r="G72" s="483"/>
    </row>
    <row r="73" spans="1:7" ht="19.5" customHeight="1">
      <c r="A73" s="404" t="s">
        <v>37</v>
      </c>
      <c r="B73" t="s">
        <v>61</v>
      </c>
      <c r="C73" s="225">
        <v>0.19327923682382347</v>
      </c>
      <c r="D73" s="225">
        <v>0.18322729235641283</v>
      </c>
      <c r="E73" s="446">
        <v>-1.0051944467410645</v>
      </c>
      <c r="F73" s="488"/>
      <c r="G73" s="483"/>
    </row>
    <row r="74" spans="1:7" ht="19.5" customHeight="1">
      <c r="A74" s="404" t="s">
        <v>38</v>
      </c>
      <c r="B74" t="s">
        <v>62</v>
      </c>
      <c r="C74" s="225">
        <v>0.21079519149411707</v>
      </c>
      <c r="D74" s="225">
        <v>0.3093250166203903</v>
      </c>
      <c r="E74" s="446">
        <v>9.852982512627323</v>
      </c>
      <c r="F74" s="488"/>
      <c r="G74" s="483"/>
    </row>
    <row r="75" spans="1:7" ht="19.5" customHeight="1">
      <c r="A75" s="404" t="s">
        <v>39</v>
      </c>
      <c r="B75" t="s">
        <v>146</v>
      </c>
      <c r="C75" s="225">
        <v>0.10079961230918343</v>
      </c>
      <c r="D75" s="225">
        <v>0.07208543458914268</v>
      </c>
      <c r="E75" s="446">
        <v>-2.871417772004074</v>
      </c>
      <c r="F75" s="488"/>
      <c r="G75" s="483"/>
    </row>
    <row r="76" spans="1:7" ht="19.5" customHeight="1">
      <c r="A76" s="404" t="s">
        <v>40</v>
      </c>
      <c r="B76" t="s">
        <v>147</v>
      </c>
      <c r="C76" s="45" t="s">
        <v>73</v>
      </c>
      <c r="D76" s="225">
        <v>0.023723650461879298</v>
      </c>
      <c r="E76" s="45" t="s">
        <v>73</v>
      </c>
      <c r="F76" s="488"/>
      <c r="G76" s="483"/>
    </row>
    <row r="77" spans="1:7" ht="19.5" customHeight="1" thickBot="1">
      <c r="A77" s="404" t="s">
        <v>41</v>
      </c>
      <c r="B77" t="s">
        <v>63</v>
      </c>
      <c r="C77" s="225">
        <v>0.11528363119026906</v>
      </c>
      <c r="D77" s="225">
        <v>0.1358673589962772</v>
      </c>
      <c r="E77" s="446">
        <v>2.058372780600813</v>
      </c>
      <c r="F77" s="488"/>
      <c r="G77" s="483"/>
    </row>
    <row r="78" spans="1:7" ht="19.5" customHeight="1" thickBot="1">
      <c r="A78" s="398" t="s">
        <v>74</v>
      </c>
      <c r="B78" s="402" t="s">
        <v>2</v>
      </c>
      <c r="C78" s="171">
        <v>0.16972597615346197</v>
      </c>
      <c r="D78" s="223">
        <v>0.15571215181341838</v>
      </c>
      <c r="E78" s="447">
        <v>-1.4013824340043586</v>
      </c>
      <c r="F78" s="488"/>
      <c r="G78" s="48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2" r:id="rId1"/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2">
      <selection activeCell="M13" sqref="M13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9.28125" style="0" customWidth="1"/>
  </cols>
  <sheetData>
    <row r="1" spans="1:5" s="231" customFormat="1" ht="19.5" customHeight="1">
      <c r="A1" s="574" t="s">
        <v>215</v>
      </c>
      <c r="B1" s="574"/>
      <c r="C1" s="574"/>
      <c r="D1" s="574"/>
      <c r="E1" s="574"/>
    </row>
    <row r="2" spans="1:5" s="3" customFormat="1" ht="19.5" customHeight="1" thickBot="1">
      <c r="A2" s="27"/>
      <c r="B2" s="27"/>
      <c r="C2" s="27"/>
      <c r="D2" s="27"/>
      <c r="E2" s="27"/>
    </row>
    <row r="3" spans="1:5" s="1" customFormat="1" ht="19.5" customHeight="1" thickBot="1">
      <c r="A3" s="9" t="s">
        <v>3</v>
      </c>
      <c r="B3" s="7" t="s">
        <v>4</v>
      </c>
      <c r="C3" s="576" t="s">
        <v>215</v>
      </c>
      <c r="D3" s="594"/>
      <c r="E3" s="577"/>
    </row>
    <row r="4" spans="1:5" s="1" customFormat="1" ht="19.5" customHeight="1" thickBot="1">
      <c r="A4" s="11"/>
      <c r="B4" s="84"/>
      <c r="C4" s="276">
        <v>2011</v>
      </c>
      <c r="D4" s="276">
        <v>2012</v>
      </c>
      <c r="E4" s="434" t="s">
        <v>219</v>
      </c>
    </row>
    <row r="5" spans="1:7" ht="19.5" customHeight="1">
      <c r="A5" s="23" t="s">
        <v>7</v>
      </c>
      <c r="B5" s="22" t="s">
        <v>0</v>
      </c>
      <c r="C5" s="155">
        <v>0.032441764927125964</v>
      </c>
      <c r="D5" s="112">
        <v>0.03279005636240906</v>
      </c>
      <c r="E5" s="446">
        <v>0.034829143528309486</v>
      </c>
      <c r="F5" s="488"/>
      <c r="G5" s="483"/>
    </row>
    <row r="6" spans="1:7" ht="19.5" customHeight="1" thickBot="1">
      <c r="A6" s="15" t="s">
        <v>8</v>
      </c>
      <c r="B6" s="19" t="s">
        <v>1</v>
      </c>
      <c r="C6" s="163">
        <v>0.054805328054932656</v>
      </c>
      <c r="D6" s="17">
        <v>0.05377077344172158</v>
      </c>
      <c r="E6" s="446">
        <v>-0.10345546132110792</v>
      </c>
      <c r="F6" s="488"/>
      <c r="G6" s="483"/>
    </row>
    <row r="7" spans="1:7" s="63" customFormat="1" ht="19.5" customHeight="1" thickBot="1">
      <c r="A7" s="148" t="s">
        <v>9</v>
      </c>
      <c r="B7" s="141" t="s">
        <v>51</v>
      </c>
      <c r="C7" s="165">
        <v>0.041060552800217205</v>
      </c>
      <c r="D7" s="28">
        <v>0.04090301297036054</v>
      </c>
      <c r="E7" s="447">
        <v>-0.01575398298566677</v>
      </c>
      <c r="F7" s="488"/>
      <c r="G7" s="491"/>
    </row>
    <row r="8" spans="1:7" ht="19.5" customHeight="1">
      <c r="A8" s="5"/>
      <c r="B8" s="1"/>
      <c r="G8" s="483"/>
    </row>
    <row r="9" spans="1:7" s="3" customFormat="1" ht="19.5" customHeight="1">
      <c r="A9" s="574" t="s">
        <v>253</v>
      </c>
      <c r="B9" s="574"/>
      <c r="C9" s="574"/>
      <c r="D9" s="574"/>
      <c r="E9" s="574"/>
      <c r="G9" s="483"/>
    </row>
    <row r="10" spans="1:7" s="3" customFormat="1" ht="19.5" customHeight="1" thickBot="1">
      <c r="A10" s="27"/>
      <c r="B10" s="27"/>
      <c r="C10" s="27"/>
      <c r="D10" s="27"/>
      <c r="E10" s="27"/>
      <c r="G10" s="483"/>
    </row>
    <row r="11" spans="1:7" s="1" customFormat="1" ht="19.5" customHeight="1" thickBot="1">
      <c r="A11" s="9" t="s">
        <v>3</v>
      </c>
      <c r="B11" s="7" t="s">
        <v>10</v>
      </c>
      <c r="C11" s="576" t="s">
        <v>215</v>
      </c>
      <c r="D11" s="594"/>
      <c r="E11" s="577"/>
      <c r="G11" s="483"/>
    </row>
    <row r="12" spans="1:7" s="1" customFormat="1" ht="19.5" customHeight="1" thickBot="1">
      <c r="A12" s="11"/>
      <c r="B12" s="84"/>
      <c r="C12" s="276">
        <v>2011</v>
      </c>
      <c r="D12" s="276">
        <v>2012</v>
      </c>
      <c r="E12" s="434" t="s">
        <v>219</v>
      </c>
      <c r="G12" s="483"/>
    </row>
    <row r="13" spans="1:7" s="1" customFormat="1" ht="19.5" customHeight="1">
      <c r="A13" s="443" t="s">
        <v>7</v>
      </c>
      <c r="B13" t="s">
        <v>172</v>
      </c>
      <c r="C13" s="167">
        <v>0.012586758886772338</v>
      </c>
      <c r="D13" s="224">
        <v>0.003975302902169513</v>
      </c>
      <c r="E13" s="446">
        <v>-0.8611455984602825</v>
      </c>
      <c r="F13" s="488"/>
      <c r="G13" s="483"/>
    </row>
    <row r="14" spans="1:7" ht="19.5" customHeight="1">
      <c r="A14" s="404" t="s">
        <v>8</v>
      </c>
      <c r="B14" t="s">
        <v>140</v>
      </c>
      <c r="C14" s="168">
        <v>0.021448546035895227</v>
      </c>
      <c r="D14" s="225">
        <v>0.019889872793987493</v>
      </c>
      <c r="E14" s="446">
        <v>-0.15586732419077334</v>
      </c>
      <c r="F14" s="488"/>
      <c r="G14" s="483"/>
    </row>
    <row r="15" spans="1:7" ht="19.5" customHeight="1">
      <c r="A15" s="404" t="s">
        <v>9</v>
      </c>
      <c r="B15" t="s">
        <v>52</v>
      </c>
      <c r="C15" s="168">
        <v>0.03761414046472728</v>
      </c>
      <c r="D15" s="225">
        <v>0.020745033738987204</v>
      </c>
      <c r="E15" s="446">
        <v>-1.6869106725740077</v>
      </c>
      <c r="F15" s="488"/>
      <c r="G15" s="483"/>
    </row>
    <row r="16" spans="1:7" ht="19.5" customHeight="1">
      <c r="A16" s="404" t="s">
        <v>11</v>
      </c>
      <c r="B16" t="s">
        <v>198</v>
      </c>
      <c r="C16" s="168">
        <v>0.03952222603878931</v>
      </c>
      <c r="D16" s="225">
        <v>0.03868461151125631</v>
      </c>
      <c r="E16" s="446">
        <v>-0.08376145275330038</v>
      </c>
      <c r="F16" s="488"/>
      <c r="G16" s="491"/>
    </row>
    <row r="17" spans="1:7" ht="19.5" customHeight="1">
      <c r="A17" s="404" t="s">
        <v>12</v>
      </c>
      <c r="B17" t="s">
        <v>187</v>
      </c>
      <c r="C17" s="169" t="s">
        <v>73</v>
      </c>
      <c r="D17" s="169" t="s">
        <v>73</v>
      </c>
      <c r="E17" s="45" t="s">
        <v>73</v>
      </c>
      <c r="F17" s="488"/>
      <c r="G17" s="483"/>
    </row>
    <row r="18" spans="1:7" ht="19.5" customHeight="1">
      <c r="A18" s="404" t="s">
        <v>13</v>
      </c>
      <c r="B18" t="s">
        <v>173</v>
      </c>
      <c r="C18" s="168">
        <v>0.008755761777256111</v>
      </c>
      <c r="D18" s="225">
        <v>-0.009135441096533648</v>
      </c>
      <c r="E18" s="446">
        <v>-1.7891202873789758</v>
      </c>
      <c r="F18" s="488"/>
      <c r="G18" s="483"/>
    </row>
    <row r="19" spans="1:7" ht="19.5" customHeight="1">
      <c r="A19" s="404" t="s">
        <v>14</v>
      </c>
      <c r="B19" t="s">
        <v>199</v>
      </c>
      <c r="C19" s="169" t="s">
        <v>73</v>
      </c>
      <c r="D19" s="225">
        <v>0.012957882551507727</v>
      </c>
      <c r="E19" s="45" t="s">
        <v>73</v>
      </c>
      <c r="F19" s="488"/>
      <c r="G19" s="483"/>
    </row>
    <row r="20" spans="1:7" ht="19.5" customHeight="1">
      <c r="A20" s="404" t="s">
        <v>15</v>
      </c>
      <c r="B20" t="s">
        <v>68</v>
      </c>
      <c r="C20" s="168">
        <v>0.054519842788076936</v>
      </c>
      <c r="D20" s="225">
        <v>0.08593833095790168</v>
      </c>
      <c r="E20" s="446">
        <v>3.1418488169824745</v>
      </c>
      <c r="F20" s="488"/>
      <c r="G20" s="483"/>
    </row>
    <row r="21" spans="1:7" ht="19.5" customHeight="1">
      <c r="A21" s="404" t="s">
        <v>16</v>
      </c>
      <c r="B21" t="s">
        <v>53</v>
      </c>
      <c r="C21" s="168">
        <v>0.02991017999785291</v>
      </c>
      <c r="D21" s="225">
        <v>0.01967493047228622</v>
      </c>
      <c r="E21" s="446">
        <v>-1.023524952556669</v>
      </c>
      <c r="F21" s="488"/>
      <c r="G21" s="483"/>
    </row>
    <row r="22" spans="1:7" ht="19.5" customHeight="1">
      <c r="A22" s="404" t="s">
        <v>17</v>
      </c>
      <c r="B22" t="s">
        <v>131</v>
      </c>
      <c r="C22" s="168">
        <v>0.09573436281687998</v>
      </c>
      <c r="D22" s="225">
        <v>0.0244140625</v>
      </c>
      <c r="E22" s="446">
        <v>-7.132030031687998</v>
      </c>
      <c r="F22" s="488"/>
      <c r="G22" s="483"/>
    </row>
    <row r="23" spans="1:7" ht="19.5" customHeight="1">
      <c r="A23" s="404" t="s">
        <v>18</v>
      </c>
      <c r="B23" t="s">
        <v>132</v>
      </c>
      <c r="C23" s="168">
        <v>0.0204203099125621</v>
      </c>
      <c r="D23" s="225">
        <v>0.03201381962756001</v>
      </c>
      <c r="E23" s="446">
        <v>1.159350971499791</v>
      </c>
      <c r="F23" s="488"/>
      <c r="G23" s="483"/>
    </row>
    <row r="24" spans="1:7" ht="19.5" customHeight="1">
      <c r="A24" s="404" t="s">
        <v>19</v>
      </c>
      <c r="B24" t="s">
        <v>133</v>
      </c>
      <c r="C24" s="168">
        <v>0.018505358951626184</v>
      </c>
      <c r="D24" s="225">
        <v>0.013794195518665201</v>
      </c>
      <c r="E24" s="446">
        <v>-0.4711163432960982</v>
      </c>
      <c r="F24" s="488"/>
      <c r="G24" s="483"/>
    </row>
    <row r="25" spans="1:7" ht="19.5" customHeight="1">
      <c r="A25" s="404" t="s">
        <v>20</v>
      </c>
      <c r="B25" t="s">
        <v>70</v>
      </c>
      <c r="C25" s="168">
        <v>0.01405456902692051</v>
      </c>
      <c r="D25" s="225">
        <v>0.0038603859856336437</v>
      </c>
      <c r="E25" s="446">
        <v>-1.0194183041286866</v>
      </c>
      <c r="F25" s="488"/>
      <c r="G25" s="483"/>
    </row>
    <row r="26" spans="1:7" ht="19.5" customHeight="1">
      <c r="A26" s="404" t="s">
        <v>21</v>
      </c>
      <c r="B26" t="s">
        <v>193</v>
      </c>
      <c r="C26" s="168">
        <v>-0.009222344348549984</v>
      </c>
      <c r="D26" s="45" t="s">
        <v>73</v>
      </c>
      <c r="E26" s="45" t="s">
        <v>73</v>
      </c>
      <c r="F26" s="488"/>
      <c r="G26" s="483"/>
    </row>
    <row r="27" spans="1:7" ht="19.5" customHeight="1">
      <c r="A27" s="404" t="s">
        <v>22</v>
      </c>
      <c r="B27" t="s">
        <v>194</v>
      </c>
      <c r="C27" s="168">
        <v>0.02089905546743757</v>
      </c>
      <c r="D27" s="225">
        <v>0.016451297308474555</v>
      </c>
      <c r="E27" s="446">
        <v>-0.4447758158963016</v>
      </c>
      <c r="F27" s="488"/>
      <c r="G27" s="483"/>
    </row>
    <row r="28" spans="1:7" ht="19.5" customHeight="1">
      <c r="A28" s="404" t="s">
        <v>23</v>
      </c>
      <c r="B28" t="s">
        <v>134</v>
      </c>
      <c r="C28" s="168">
        <v>0.00026126226999589446</v>
      </c>
      <c r="D28" s="225">
        <v>0.015329517689192355</v>
      </c>
      <c r="E28" s="446">
        <v>1.5068255419196461</v>
      </c>
      <c r="F28" s="488"/>
      <c r="G28" s="483"/>
    </row>
    <row r="29" spans="1:7" ht="19.5" customHeight="1">
      <c r="A29" s="404" t="s">
        <v>24</v>
      </c>
      <c r="B29" t="s">
        <v>170</v>
      </c>
      <c r="C29" s="169" t="s">
        <v>73</v>
      </c>
      <c r="D29" s="169" t="s">
        <v>73</v>
      </c>
      <c r="E29" s="45" t="s">
        <v>73</v>
      </c>
      <c r="F29" s="488"/>
      <c r="G29" s="483"/>
    </row>
    <row r="30" spans="1:7" ht="19.5" customHeight="1">
      <c r="A30" s="404" t="s">
        <v>25</v>
      </c>
      <c r="B30" t="s">
        <v>188</v>
      </c>
      <c r="C30" s="169" t="s">
        <v>73</v>
      </c>
      <c r="D30" s="225">
        <v>-0.0015618114282277046</v>
      </c>
      <c r="E30" s="45" t="s">
        <v>73</v>
      </c>
      <c r="F30" s="488"/>
      <c r="G30" s="483"/>
    </row>
    <row r="31" spans="1:7" ht="19.5" customHeight="1">
      <c r="A31" s="404" t="s">
        <v>26</v>
      </c>
      <c r="B31" t="s">
        <v>211</v>
      </c>
      <c r="C31" s="169" t="s">
        <v>73</v>
      </c>
      <c r="D31" s="169" t="s">
        <v>73</v>
      </c>
      <c r="E31" s="45" t="s">
        <v>73</v>
      </c>
      <c r="F31" s="488"/>
      <c r="G31" s="483"/>
    </row>
    <row r="32" spans="1:7" ht="19.5" customHeight="1">
      <c r="A32" s="404" t="s">
        <v>27</v>
      </c>
      <c r="B32" t="s">
        <v>135</v>
      </c>
      <c r="C32" s="168">
        <v>0.06406336487519439</v>
      </c>
      <c r="D32" s="225">
        <v>0.006137488877227406</v>
      </c>
      <c r="E32" s="446">
        <v>-5.792587599796698</v>
      </c>
      <c r="F32" s="488"/>
      <c r="G32" s="483"/>
    </row>
    <row r="33" spans="1:7" ht="19.5" customHeight="1">
      <c r="A33" s="404" t="s">
        <v>28</v>
      </c>
      <c r="B33" t="s">
        <v>171</v>
      </c>
      <c r="C33" s="168">
        <v>0.0051992441839473335</v>
      </c>
      <c r="D33" s="225">
        <v>0.020735083941165244</v>
      </c>
      <c r="E33" s="446">
        <v>1.553583975721791</v>
      </c>
      <c r="F33" s="488"/>
      <c r="G33" s="483"/>
    </row>
    <row r="34" spans="1:7" ht="19.5" customHeight="1">
      <c r="A34" s="404" t="s">
        <v>32</v>
      </c>
      <c r="B34" t="s">
        <v>174</v>
      </c>
      <c r="C34" s="168">
        <v>0.05384062040312438</v>
      </c>
      <c r="D34" s="225">
        <v>0.07070886539333676</v>
      </c>
      <c r="E34" s="446">
        <v>1.6868244990212382</v>
      </c>
      <c r="F34" s="488"/>
      <c r="G34" s="483"/>
    </row>
    <row r="35" spans="1:7" ht="19.5" customHeight="1">
      <c r="A35" s="404" t="s">
        <v>33</v>
      </c>
      <c r="B35" t="s">
        <v>54</v>
      </c>
      <c r="C35" s="168">
        <v>0.0006038319173474871</v>
      </c>
      <c r="D35" s="225">
        <v>0.0032588275888509755</v>
      </c>
      <c r="E35" s="446">
        <v>0.26549956715034884</v>
      </c>
      <c r="F35" s="488"/>
      <c r="G35" s="483"/>
    </row>
    <row r="36" spans="1:7" ht="19.5" customHeight="1">
      <c r="A36" s="404" t="s">
        <v>34</v>
      </c>
      <c r="B36" t="s">
        <v>136</v>
      </c>
      <c r="C36" s="169" t="s">
        <v>73</v>
      </c>
      <c r="D36" s="169" t="s">
        <v>73</v>
      </c>
      <c r="E36" s="45" t="s">
        <v>73</v>
      </c>
      <c r="F36" s="488"/>
      <c r="G36" s="483"/>
    </row>
    <row r="37" spans="1:7" ht="19.5" customHeight="1">
      <c r="A37" s="404" t="s">
        <v>35</v>
      </c>
      <c r="B37" t="s">
        <v>71</v>
      </c>
      <c r="C37" s="168">
        <v>0.012126397003797954</v>
      </c>
      <c r="D37" s="225">
        <v>9.751382606748171E-05</v>
      </c>
      <c r="E37" s="446">
        <v>-1.2028883177730472</v>
      </c>
      <c r="F37" s="488"/>
      <c r="G37" s="483"/>
    </row>
    <row r="38" spans="1:7" ht="19.5" customHeight="1">
      <c r="A38" s="404" t="s">
        <v>36</v>
      </c>
      <c r="B38" t="s">
        <v>141</v>
      </c>
      <c r="C38" s="168">
        <v>0.07498301041565539</v>
      </c>
      <c r="D38" s="225">
        <v>0.038310968296712</v>
      </c>
      <c r="E38" s="446">
        <v>-3.6672042118943384</v>
      </c>
      <c r="F38" s="488"/>
      <c r="G38" s="483"/>
    </row>
    <row r="39" spans="1:7" s="63" customFormat="1" ht="19.5" customHeight="1">
      <c r="A39" s="404" t="s">
        <v>37</v>
      </c>
      <c r="B39" t="s">
        <v>142</v>
      </c>
      <c r="C39" s="168">
        <v>0.009780156230804495</v>
      </c>
      <c r="D39" s="225">
        <v>0.005871200698565371</v>
      </c>
      <c r="E39" s="446">
        <v>-0.3908955532239124</v>
      </c>
      <c r="F39" s="488"/>
      <c r="G39" s="483"/>
    </row>
    <row r="40" spans="1:7" s="63" customFormat="1" ht="19.5" customHeight="1" thickBot="1">
      <c r="A40" s="404" t="s">
        <v>38</v>
      </c>
      <c r="B40" t="s">
        <v>175</v>
      </c>
      <c r="C40" s="168">
        <v>0.009077658632638532</v>
      </c>
      <c r="D40" s="225">
        <v>0.008398709937093672</v>
      </c>
      <c r="E40" s="446">
        <v>-0.067894869554486</v>
      </c>
      <c r="F40" s="488"/>
      <c r="G40" s="483"/>
    </row>
    <row r="41" spans="1:7" s="63" customFormat="1" ht="19.5" customHeight="1" thickBot="1">
      <c r="A41" s="397" t="s">
        <v>39</v>
      </c>
      <c r="B41" s="409" t="s">
        <v>2</v>
      </c>
      <c r="C41" s="171">
        <v>0.032441764927125964</v>
      </c>
      <c r="D41" s="223">
        <v>0.03279005636240906</v>
      </c>
      <c r="E41" s="447">
        <v>0.034829143528309486</v>
      </c>
      <c r="F41" s="488"/>
      <c r="G41" s="483"/>
    </row>
    <row r="42" ht="19.5" customHeight="1">
      <c r="G42" s="483"/>
    </row>
    <row r="43" spans="1:7" s="3" customFormat="1" ht="19.5" customHeight="1">
      <c r="A43" s="574" t="s">
        <v>254</v>
      </c>
      <c r="B43" s="574"/>
      <c r="C43" s="574"/>
      <c r="D43" s="574"/>
      <c r="E43" s="574"/>
      <c r="G43" s="483"/>
    </row>
    <row r="44" spans="1:7" s="3" customFormat="1" ht="19.5" customHeight="1" thickBot="1">
      <c r="A44" s="27"/>
      <c r="B44" s="27"/>
      <c r="C44" s="27"/>
      <c r="D44" s="27"/>
      <c r="E44" s="27"/>
      <c r="G44" s="483"/>
    </row>
    <row r="45" spans="1:7" s="1" customFormat="1" ht="19.5" customHeight="1" thickBot="1">
      <c r="A45" s="9" t="s">
        <v>3</v>
      </c>
      <c r="B45" s="7" t="s">
        <v>10</v>
      </c>
      <c r="C45" s="576" t="s">
        <v>215</v>
      </c>
      <c r="D45" s="594"/>
      <c r="E45" s="577"/>
      <c r="G45" s="483"/>
    </row>
    <row r="46" spans="1:7" s="1" customFormat="1" ht="19.5" customHeight="1" thickBot="1">
      <c r="A46" s="11"/>
      <c r="B46" s="84"/>
      <c r="C46" s="276">
        <v>2011</v>
      </c>
      <c r="D46" s="276">
        <v>2012</v>
      </c>
      <c r="E46" s="434" t="s">
        <v>219</v>
      </c>
      <c r="G46" s="483"/>
    </row>
    <row r="47" spans="1:7" s="1" customFormat="1" ht="19.5" customHeight="1">
      <c r="A47" s="443" t="s">
        <v>7</v>
      </c>
      <c r="B47" t="s">
        <v>69</v>
      </c>
      <c r="C47" s="169" t="s">
        <v>73</v>
      </c>
      <c r="D47" s="168">
        <v>0.0234021546592328</v>
      </c>
      <c r="E47" s="44" t="s">
        <v>73</v>
      </c>
      <c r="F47" s="488"/>
      <c r="G47" s="483"/>
    </row>
    <row r="48" spans="1:7" ht="19.5" customHeight="1">
      <c r="A48" s="404" t="s">
        <v>8</v>
      </c>
      <c r="B48" t="s">
        <v>205</v>
      </c>
      <c r="C48" s="169" t="s">
        <v>73</v>
      </c>
      <c r="D48" s="168">
        <v>0.05570730233978221</v>
      </c>
      <c r="E48" s="45" t="s">
        <v>73</v>
      </c>
      <c r="F48" s="488"/>
      <c r="G48" s="483"/>
    </row>
    <row r="49" spans="1:7" ht="19.5" customHeight="1">
      <c r="A49" s="404" t="s">
        <v>9</v>
      </c>
      <c r="B49" t="s">
        <v>189</v>
      </c>
      <c r="C49" s="169" t="s">
        <v>73</v>
      </c>
      <c r="D49" s="169" t="s">
        <v>73</v>
      </c>
      <c r="E49" s="45" t="s">
        <v>73</v>
      </c>
      <c r="F49" s="488"/>
      <c r="G49" s="483"/>
    </row>
    <row r="50" spans="1:7" ht="19.5" customHeight="1">
      <c r="A50" s="404" t="s">
        <v>11</v>
      </c>
      <c r="B50" t="s">
        <v>176</v>
      </c>
      <c r="C50" s="168">
        <v>0.017635388556007867</v>
      </c>
      <c r="D50" s="168">
        <v>0.013464410477513863</v>
      </c>
      <c r="E50" s="446">
        <v>-0.41709780784940037</v>
      </c>
      <c r="F50" s="488"/>
      <c r="G50" s="483"/>
    </row>
    <row r="51" spans="1:7" ht="19.5" customHeight="1">
      <c r="A51" s="404" t="s">
        <v>12</v>
      </c>
      <c r="B51" t="s">
        <v>190</v>
      </c>
      <c r="C51" s="168">
        <v>0.03146288517877943</v>
      </c>
      <c r="D51" s="168">
        <v>0.05454016257197562</v>
      </c>
      <c r="E51" s="446">
        <v>2.307727739319619</v>
      </c>
      <c r="F51" s="488"/>
      <c r="G51" s="483"/>
    </row>
    <row r="52" spans="1:7" ht="19.5" customHeight="1">
      <c r="A52" s="404" t="s">
        <v>13</v>
      </c>
      <c r="B52" t="s">
        <v>200</v>
      </c>
      <c r="C52" s="168">
        <v>0.0510157606581332</v>
      </c>
      <c r="D52" s="168">
        <v>0.04798629582514167</v>
      </c>
      <c r="E52" s="446">
        <v>-0.30294648329915325</v>
      </c>
      <c r="F52" s="488"/>
      <c r="G52" s="483"/>
    </row>
    <row r="53" spans="1:7" ht="19.5" customHeight="1">
      <c r="A53" s="404" t="s">
        <v>14</v>
      </c>
      <c r="B53" t="s">
        <v>55</v>
      </c>
      <c r="C53" s="168">
        <v>0.011527959375255624</v>
      </c>
      <c r="D53" s="168">
        <v>0.022734895283610237</v>
      </c>
      <c r="E53" s="446">
        <v>1.1206935908354614</v>
      </c>
      <c r="F53" s="488"/>
      <c r="G53" s="483"/>
    </row>
    <row r="54" spans="1:7" ht="19.5" customHeight="1">
      <c r="A54" s="404" t="s">
        <v>15</v>
      </c>
      <c r="B54" t="s">
        <v>177</v>
      </c>
      <c r="C54" s="169" t="s">
        <v>73</v>
      </c>
      <c r="D54" s="169" t="s">
        <v>73</v>
      </c>
      <c r="E54" s="45" t="s">
        <v>73</v>
      </c>
      <c r="F54" s="488"/>
      <c r="G54" s="483"/>
    </row>
    <row r="55" spans="1:7" ht="19.5" customHeight="1">
      <c r="A55" s="404" t="s">
        <v>16</v>
      </c>
      <c r="B55" t="s">
        <v>56</v>
      </c>
      <c r="C55" s="168">
        <v>0.15314919368470875</v>
      </c>
      <c r="D55" s="168">
        <v>0.032757665534600286</v>
      </c>
      <c r="E55" s="446">
        <v>-12.039152815010846</v>
      </c>
      <c r="F55" s="488"/>
      <c r="G55" s="483"/>
    </row>
    <row r="56" spans="1:7" ht="19.5" customHeight="1">
      <c r="A56" s="404" t="s">
        <v>17</v>
      </c>
      <c r="B56" t="s">
        <v>77</v>
      </c>
      <c r="C56" s="168">
        <v>0.01805551305199376</v>
      </c>
      <c r="D56" s="168">
        <v>0.008955748068368064</v>
      </c>
      <c r="E56" s="446">
        <v>-0.9099764983625694</v>
      </c>
      <c r="F56" s="488"/>
      <c r="G56" s="483"/>
    </row>
    <row r="57" spans="1:7" ht="19.5" customHeight="1">
      <c r="A57" s="404" t="s">
        <v>18</v>
      </c>
      <c r="B57" t="s">
        <v>75</v>
      </c>
      <c r="C57" s="168">
        <v>0.02320845085596205</v>
      </c>
      <c r="D57" s="168">
        <v>0.03592011948902885</v>
      </c>
      <c r="E57" s="446">
        <v>1.2711668633066804</v>
      </c>
      <c r="F57" s="488"/>
      <c r="G57" s="483"/>
    </row>
    <row r="58" spans="1:7" ht="19.5" customHeight="1">
      <c r="A58" s="404" t="s">
        <v>19</v>
      </c>
      <c r="B58" t="s">
        <v>143</v>
      </c>
      <c r="C58" s="168">
        <v>0.019764743538449227</v>
      </c>
      <c r="D58" s="168">
        <v>0.004816565533174884</v>
      </c>
      <c r="E58" s="446">
        <v>-1.4948178005274344</v>
      </c>
      <c r="F58" s="488"/>
      <c r="G58" s="483"/>
    </row>
    <row r="59" spans="1:7" ht="19.5" customHeight="1">
      <c r="A59" s="404" t="s">
        <v>20</v>
      </c>
      <c r="B59" t="s">
        <v>57</v>
      </c>
      <c r="C59" s="168">
        <v>0.05113731947663314</v>
      </c>
      <c r="D59" s="168">
        <v>0.033552151272896194</v>
      </c>
      <c r="E59" s="446">
        <v>-1.758516820373695</v>
      </c>
      <c r="F59" s="488"/>
      <c r="G59" s="483"/>
    </row>
    <row r="60" spans="1:7" ht="19.5" customHeight="1">
      <c r="A60" s="404" t="s">
        <v>21</v>
      </c>
      <c r="B60" t="s">
        <v>72</v>
      </c>
      <c r="C60" s="168">
        <v>0.020997969860181567</v>
      </c>
      <c r="D60" s="168">
        <v>0.014211059092881059</v>
      </c>
      <c r="E60" s="446">
        <v>-0.6786910767300508</v>
      </c>
      <c r="F60" s="488"/>
      <c r="G60" s="483"/>
    </row>
    <row r="61" spans="1:7" ht="19.5" customHeight="1">
      <c r="A61" s="404" t="s">
        <v>22</v>
      </c>
      <c r="B61" t="s">
        <v>221</v>
      </c>
      <c r="C61" s="169" t="s">
        <v>73</v>
      </c>
      <c r="D61" s="169" t="s">
        <v>73</v>
      </c>
      <c r="E61" s="45" t="s">
        <v>73</v>
      </c>
      <c r="F61" s="488"/>
      <c r="G61" s="483"/>
    </row>
    <row r="62" spans="1:7" ht="19.5" customHeight="1">
      <c r="A62" s="404" t="s">
        <v>23</v>
      </c>
      <c r="B62" t="s">
        <v>76</v>
      </c>
      <c r="C62" s="168">
        <v>0.01426475104938061</v>
      </c>
      <c r="D62" s="168">
        <v>0.025692276110937044</v>
      </c>
      <c r="E62" s="446">
        <v>1.1427525061556434</v>
      </c>
      <c r="F62" s="488"/>
      <c r="G62" s="483"/>
    </row>
    <row r="63" spans="1:7" ht="19.5" customHeight="1">
      <c r="A63" s="404" t="s">
        <v>24</v>
      </c>
      <c r="B63" t="s">
        <v>195</v>
      </c>
      <c r="C63" s="168">
        <v>0.029612879452628565</v>
      </c>
      <c r="D63" s="168">
        <v>0.02693558091443653</v>
      </c>
      <c r="E63" s="446">
        <v>-0.26772985381920344</v>
      </c>
      <c r="F63" s="488"/>
      <c r="G63" s="483"/>
    </row>
    <row r="64" spans="1:7" ht="19.5" customHeight="1">
      <c r="A64" s="404" t="s">
        <v>25</v>
      </c>
      <c r="B64" t="s">
        <v>58</v>
      </c>
      <c r="C64" s="168">
        <v>0.04806861007139614</v>
      </c>
      <c r="D64" s="169" t="s">
        <v>73</v>
      </c>
      <c r="E64" s="45" t="s">
        <v>73</v>
      </c>
      <c r="F64" s="488"/>
      <c r="G64" s="483"/>
    </row>
    <row r="65" spans="1:7" ht="19.5" customHeight="1">
      <c r="A65" s="404" t="s">
        <v>26</v>
      </c>
      <c r="B65" t="s">
        <v>144</v>
      </c>
      <c r="C65" s="169" t="s">
        <v>73</v>
      </c>
      <c r="D65" s="168">
        <v>0.027635354854233234</v>
      </c>
      <c r="E65" s="45" t="s">
        <v>73</v>
      </c>
      <c r="F65" s="488"/>
      <c r="G65" s="483"/>
    </row>
    <row r="66" spans="1:7" ht="19.5" customHeight="1">
      <c r="A66" s="404" t="s">
        <v>27</v>
      </c>
      <c r="B66" t="s">
        <v>207</v>
      </c>
      <c r="C66" s="169" t="s">
        <v>73</v>
      </c>
      <c r="D66" s="169" t="s">
        <v>73</v>
      </c>
      <c r="E66" s="45" t="s">
        <v>73</v>
      </c>
      <c r="F66" s="488"/>
      <c r="G66" s="483"/>
    </row>
    <row r="67" spans="1:7" ht="19.5" customHeight="1">
      <c r="A67" s="404" t="s">
        <v>28</v>
      </c>
      <c r="B67" t="s">
        <v>138</v>
      </c>
      <c r="C67" s="168">
        <v>0.03345662296489548</v>
      </c>
      <c r="D67" s="168">
        <v>0.032219876703457107</v>
      </c>
      <c r="E67" s="446">
        <v>-0.12367462614383748</v>
      </c>
      <c r="F67" s="488"/>
      <c r="G67" s="491"/>
    </row>
    <row r="68" spans="1:7" ht="19.5" customHeight="1">
      <c r="A68" s="404" t="s">
        <v>32</v>
      </c>
      <c r="B68" t="s">
        <v>196</v>
      </c>
      <c r="C68" s="168">
        <v>0.0046176318145408285</v>
      </c>
      <c r="D68" s="168">
        <v>-0.01505103240675415</v>
      </c>
      <c r="E68" s="446">
        <v>-1.9668664221294978</v>
      </c>
      <c r="F68" s="488"/>
      <c r="G68" s="483"/>
    </row>
    <row r="69" spans="1:7" ht="19.5" customHeight="1">
      <c r="A69" s="404" t="s">
        <v>33</v>
      </c>
      <c r="B69" t="s">
        <v>145</v>
      </c>
      <c r="C69" s="168">
        <v>0.0039229671897289585</v>
      </c>
      <c r="D69" s="168">
        <v>0.005132614590912098</v>
      </c>
      <c r="E69" s="446">
        <v>0.12096474011831392</v>
      </c>
      <c r="F69" s="488"/>
      <c r="G69" s="483"/>
    </row>
    <row r="70" spans="1:7" ht="19.5" customHeight="1">
      <c r="A70" s="404" t="s">
        <v>34</v>
      </c>
      <c r="B70" t="s">
        <v>59</v>
      </c>
      <c r="C70" s="168">
        <v>0.028745201006930777</v>
      </c>
      <c r="D70" s="168">
        <v>0.001535147016494108</v>
      </c>
      <c r="E70" s="446">
        <v>-2.721005399043667</v>
      </c>
      <c r="F70" s="488"/>
      <c r="G70" s="483"/>
    </row>
    <row r="71" spans="1:7" ht="19.5" customHeight="1">
      <c r="A71" s="404" t="s">
        <v>35</v>
      </c>
      <c r="B71" t="s">
        <v>60</v>
      </c>
      <c r="C71" s="168">
        <v>0.09425200664416929</v>
      </c>
      <c r="D71" s="168">
        <v>0.08744308267988261</v>
      </c>
      <c r="E71" s="446">
        <v>-0.6808923964286673</v>
      </c>
      <c r="F71" s="488"/>
      <c r="G71" s="483"/>
    </row>
    <row r="72" spans="1:7" ht="19.5" customHeight="1">
      <c r="A72" s="404" t="s">
        <v>36</v>
      </c>
      <c r="B72" t="s">
        <v>139</v>
      </c>
      <c r="C72" s="169" t="s">
        <v>73</v>
      </c>
      <c r="D72" s="169" t="s">
        <v>73</v>
      </c>
      <c r="E72" s="45" t="s">
        <v>73</v>
      </c>
      <c r="F72" s="488"/>
      <c r="G72" s="483"/>
    </row>
    <row r="73" spans="1:7" ht="19.5" customHeight="1">
      <c r="A73" s="404" t="s">
        <v>37</v>
      </c>
      <c r="B73" t="s">
        <v>61</v>
      </c>
      <c r="C73" s="168">
        <v>0.08216196138963225</v>
      </c>
      <c r="D73" s="168">
        <v>0.08439695903609984</v>
      </c>
      <c r="E73" s="446">
        <v>0.22349976464675902</v>
      </c>
      <c r="F73" s="488"/>
      <c r="G73" s="491"/>
    </row>
    <row r="74" spans="1:7" ht="19.5" customHeight="1">
      <c r="A74" s="404" t="s">
        <v>38</v>
      </c>
      <c r="B74" t="s">
        <v>62</v>
      </c>
      <c r="C74" s="168">
        <v>0.03233967929736389</v>
      </c>
      <c r="D74" s="168">
        <v>0.0566817213586128</v>
      </c>
      <c r="E74" s="446">
        <v>2.434204206124891</v>
      </c>
      <c r="F74" s="488"/>
      <c r="G74" s="483"/>
    </row>
    <row r="75" spans="1:7" ht="19.5" customHeight="1">
      <c r="A75" s="404" t="s">
        <v>39</v>
      </c>
      <c r="B75" t="s">
        <v>146</v>
      </c>
      <c r="C75" s="168">
        <v>0.019162117966788732</v>
      </c>
      <c r="D75" s="168">
        <v>0.011544125797716511</v>
      </c>
      <c r="E75" s="446">
        <v>-0.7617992169072221</v>
      </c>
      <c r="F75" s="488"/>
      <c r="G75" s="483"/>
    </row>
    <row r="76" spans="1:7" ht="19.5" customHeight="1">
      <c r="A76" s="404" t="s">
        <v>40</v>
      </c>
      <c r="B76" t="s">
        <v>147</v>
      </c>
      <c r="C76" s="169" t="s">
        <v>73</v>
      </c>
      <c r="D76" s="168">
        <v>0.00404768118941978</v>
      </c>
      <c r="E76" s="45" t="s">
        <v>73</v>
      </c>
      <c r="F76" s="488"/>
      <c r="G76" s="483"/>
    </row>
    <row r="77" spans="1:7" ht="19.5" customHeight="1" thickBot="1">
      <c r="A77" s="404" t="s">
        <v>41</v>
      </c>
      <c r="B77" t="s">
        <v>63</v>
      </c>
      <c r="C77" s="168">
        <v>0.02662564947595524</v>
      </c>
      <c r="D77" s="168">
        <v>0.03413119807279902</v>
      </c>
      <c r="E77" s="450">
        <v>0.7505548596843776</v>
      </c>
      <c r="F77" s="488"/>
      <c r="G77" s="483"/>
    </row>
    <row r="78" spans="1:7" ht="19.5" customHeight="1" thickBot="1">
      <c r="A78" s="398" t="s">
        <v>65</v>
      </c>
      <c r="B78" s="402" t="s">
        <v>2</v>
      </c>
      <c r="C78" s="171">
        <v>0.054805328054932656</v>
      </c>
      <c r="D78" s="223">
        <v>0.05377077344172158</v>
      </c>
      <c r="E78" s="447">
        <v>-0.10345546132110792</v>
      </c>
      <c r="F78" s="488"/>
      <c r="G78" s="48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79" r:id="rId1"/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45">
      <selection activeCell="B75" sqref="B75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74" t="s">
        <v>148</v>
      </c>
      <c r="B1" s="574"/>
      <c r="C1" s="574"/>
      <c r="D1" s="574"/>
      <c r="E1" s="574"/>
    </row>
    <row r="2" spans="1:5" ht="19.5" customHeight="1" thickBot="1">
      <c r="A2" s="27"/>
      <c r="B2" s="27"/>
      <c r="C2" s="27"/>
      <c r="D2" s="27"/>
      <c r="E2" s="27"/>
    </row>
    <row r="3" spans="1:5" ht="19.5" customHeight="1" thickBot="1">
      <c r="A3" s="9" t="s">
        <v>3</v>
      </c>
      <c r="B3" s="7" t="s">
        <v>4</v>
      </c>
      <c r="C3" s="576" t="s">
        <v>148</v>
      </c>
      <c r="D3" s="594"/>
      <c r="E3" s="577"/>
    </row>
    <row r="4" spans="1:5" ht="19.5" customHeight="1" thickBot="1">
      <c r="A4" s="11"/>
      <c r="B4" s="84"/>
      <c r="C4" s="276">
        <v>2011</v>
      </c>
      <c r="D4" s="276">
        <v>2012</v>
      </c>
      <c r="E4" s="434" t="s">
        <v>219</v>
      </c>
    </row>
    <row r="5" spans="1:7" ht="19.5" customHeight="1">
      <c r="A5" s="23" t="s">
        <v>7</v>
      </c>
      <c r="B5" s="22" t="s">
        <v>0</v>
      </c>
      <c r="C5" s="155">
        <v>1.0004727840072654</v>
      </c>
      <c r="D5" s="112">
        <v>0.8995777844860504</v>
      </c>
      <c r="E5" s="446">
        <v>-10.089499952121495</v>
      </c>
      <c r="F5" s="488"/>
      <c r="G5" s="490"/>
    </row>
    <row r="6" spans="1:7" ht="19.5" customHeight="1" thickBot="1">
      <c r="A6" s="15" t="s">
        <v>8</v>
      </c>
      <c r="B6" s="19" t="s">
        <v>1</v>
      </c>
      <c r="C6" s="163">
        <v>0.9695584648875969</v>
      </c>
      <c r="D6" s="17">
        <v>0.976047010695468</v>
      </c>
      <c r="E6" s="446">
        <v>0.648854580787106</v>
      </c>
      <c r="F6" s="488"/>
      <c r="G6" s="490"/>
    </row>
    <row r="7" spans="1:7" ht="19.5" customHeight="1" thickBot="1">
      <c r="A7" s="148" t="s">
        <v>9</v>
      </c>
      <c r="B7" s="141" t="s">
        <v>51</v>
      </c>
      <c r="C7" s="165">
        <v>0.9872719824969003</v>
      </c>
      <c r="D7" s="28">
        <v>0.9313859657424544</v>
      </c>
      <c r="E7" s="447">
        <v>-5.588601675444593</v>
      </c>
      <c r="F7" s="488"/>
      <c r="G7" s="490"/>
    </row>
    <row r="8" spans="1:7" ht="19.5" customHeight="1">
      <c r="A8" s="5"/>
      <c r="B8" s="1"/>
      <c r="G8" s="483"/>
    </row>
    <row r="9" spans="1:7" ht="19.5" customHeight="1">
      <c r="A9" s="574" t="s">
        <v>251</v>
      </c>
      <c r="B9" s="574"/>
      <c r="C9" s="574"/>
      <c r="D9" s="574"/>
      <c r="E9" s="574"/>
      <c r="G9" s="483"/>
    </row>
    <row r="10" spans="1:7" ht="19.5" customHeight="1" thickBot="1">
      <c r="A10" s="27"/>
      <c r="B10" s="27"/>
      <c r="C10" s="27"/>
      <c r="D10" s="27"/>
      <c r="E10" s="27"/>
      <c r="G10" s="483"/>
    </row>
    <row r="11" spans="1:7" ht="19.5" customHeight="1" thickBot="1">
      <c r="A11" s="9" t="s">
        <v>3</v>
      </c>
      <c r="B11" s="7" t="s">
        <v>10</v>
      </c>
      <c r="C11" s="576" t="s">
        <v>148</v>
      </c>
      <c r="D11" s="594"/>
      <c r="E11" s="577"/>
      <c r="G11" s="483"/>
    </row>
    <row r="12" spans="1:7" ht="19.5" customHeight="1" thickBot="1">
      <c r="A12" s="11"/>
      <c r="B12" s="84"/>
      <c r="C12" s="276">
        <v>2011</v>
      </c>
      <c r="D12" s="276">
        <v>2012</v>
      </c>
      <c r="E12" s="434" t="s">
        <v>219</v>
      </c>
      <c r="G12" s="483"/>
    </row>
    <row r="13" spans="1:7" ht="19.5" customHeight="1">
      <c r="A13" s="269" t="s">
        <v>7</v>
      </c>
      <c r="B13" t="s">
        <v>172</v>
      </c>
      <c r="C13" s="182">
        <v>1.4099814888556454</v>
      </c>
      <c r="D13" s="44">
        <v>1.3833843352469588</v>
      </c>
      <c r="E13" s="446">
        <v>-2.659715360868664</v>
      </c>
      <c r="F13" s="488"/>
      <c r="G13" s="490"/>
    </row>
    <row r="14" spans="1:7" ht="19.5" customHeight="1">
      <c r="A14" s="281" t="s">
        <v>8</v>
      </c>
      <c r="B14" t="s">
        <v>140</v>
      </c>
      <c r="C14" s="169">
        <v>1.1916625108561056</v>
      </c>
      <c r="D14" s="45">
        <v>0.9462005743764355</v>
      </c>
      <c r="E14" s="446">
        <v>-24.54619364796702</v>
      </c>
      <c r="F14" s="488"/>
      <c r="G14" s="490"/>
    </row>
    <row r="15" spans="1:7" ht="19.5" customHeight="1">
      <c r="A15" s="281" t="s">
        <v>9</v>
      </c>
      <c r="B15" t="s">
        <v>52</v>
      </c>
      <c r="C15" s="169">
        <v>1.128490230737179</v>
      </c>
      <c r="D15" s="45">
        <v>1.0838141908987748</v>
      </c>
      <c r="E15" s="446">
        <v>-4.467603983840407</v>
      </c>
      <c r="F15" s="488"/>
      <c r="G15" s="490"/>
    </row>
    <row r="16" spans="1:7" ht="19.5" customHeight="1">
      <c r="A16" s="281" t="s">
        <v>11</v>
      </c>
      <c r="B16" t="s">
        <v>198</v>
      </c>
      <c r="C16" s="169">
        <v>1.0959092667292922</v>
      </c>
      <c r="D16" s="45">
        <v>1.045974829386446</v>
      </c>
      <c r="E16" s="446">
        <v>-4.9934437342846305</v>
      </c>
      <c r="F16" s="488"/>
      <c r="G16" s="490"/>
    </row>
    <row r="17" spans="1:7" ht="19.5" customHeight="1">
      <c r="A17" s="281" t="s">
        <v>12</v>
      </c>
      <c r="B17" t="s">
        <v>187</v>
      </c>
      <c r="C17" s="169">
        <v>0.5613850752092149</v>
      </c>
      <c r="D17" s="45">
        <v>0.7069960386654085</v>
      </c>
      <c r="E17" s="446">
        <v>14.561096345619362</v>
      </c>
      <c r="F17" s="488"/>
      <c r="G17" s="490"/>
    </row>
    <row r="18" spans="1:7" ht="19.5" customHeight="1">
      <c r="A18" s="281" t="s">
        <v>13</v>
      </c>
      <c r="B18" t="s">
        <v>173</v>
      </c>
      <c r="C18" s="169">
        <v>1.027876362511278</v>
      </c>
      <c r="D18" s="45">
        <v>0.7993263359741636</v>
      </c>
      <c r="E18" s="446">
        <v>-22.85500265371143</v>
      </c>
      <c r="F18" s="488"/>
      <c r="G18" s="490"/>
    </row>
    <row r="19" spans="1:7" ht="19.5" customHeight="1">
      <c r="A19" s="281" t="s">
        <v>14</v>
      </c>
      <c r="B19" t="s">
        <v>199</v>
      </c>
      <c r="C19" s="169">
        <v>0.4329457862281603</v>
      </c>
      <c r="D19" s="45">
        <v>0.5178229928760785</v>
      </c>
      <c r="E19" s="446">
        <v>8.487720664791814</v>
      </c>
      <c r="F19" s="488"/>
      <c r="G19" s="490"/>
    </row>
    <row r="20" spans="1:7" ht="19.5" customHeight="1">
      <c r="A20" s="281" t="s">
        <v>15</v>
      </c>
      <c r="B20" t="s">
        <v>68</v>
      </c>
      <c r="C20" s="169">
        <v>0.7362411244747138</v>
      </c>
      <c r="D20" s="45">
        <v>0.9276779221095359</v>
      </c>
      <c r="E20" s="446">
        <v>19.14367976348221</v>
      </c>
      <c r="F20" s="488"/>
      <c r="G20" s="490"/>
    </row>
    <row r="21" spans="1:7" ht="19.5" customHeight="1">
      <c r="A21" s="281" t="s">
        <v>16</v>
      </c>
      <c r="B21" t="s">
        <v>53</v>
      </c>
      <c r="C21" s="169">
        <v>0.7265971700892305</v>
      </c>
      <c r="D21" s="45">
        <v>0.9127847768661601</v>
      </c>
      <c r="E21" s="446">
        <v>18.618760677692958</v>
      </c>
      <c r="F21" s="488"/>
      <c r="G21" s="490"/>
    </row>
    <row r="22" spans="1:7" ht="19.5" customHeight="1">
      <c r="A22" s="281" t="s">
        <v>17</v>
      </c>
      <c r="B22" t="s">
        <v>131</v>
      </c>
      <c r="C22" s="169">
        <v>0.7768872738133759</v>
      </c>
      <c r="D22" s="45">
        <v>0.942018187794456</v>
      </c>
      <c r="E22" s="446">
        <v>16.513091398108017</v>
      </c>
      <c r="F22" s="488"/>
      <c r="G22" s="490"/>
    </row>
    <row r="23" spans="1:7" ht="19.5" customHeight="1">
      <c r="A23" s="281" t="s">
        <v>18</v>
      </c>
      <c r="B23" t="s">
        <v>132</v>
      </c>
      <c r="C23" s="169">
        <v>0.8602401309932374</v>
      </c>
      <c r="D23" s="45">
        <v>1.1697467745533014</v>
      </c>
      <c r="E23" s="446">
        <v>30.950664356006406</v>
      </c>
      <c r="F23" s="488"/>
      <c r="G23" s="490"/>
    </row>
    <row r="24" spans="1:7" ht="19.5" customHeight="1">
      <c r="A24" s="281" t="s">
        <v>19</v>
      </c>
      <c r="B24" t="s">
        <v>133</v>
      </c>
      <c r="C24" s="169">
        <v>1.5730750372602327</v>
      </c>
      <c r="D24" s="45">
        <v>1.206676290755984</v>
      </c>
      <c r="E24" s="446">
        <v>-36.639874650424865</v>
      </c>
      <c r="F24" s="488"/>
      <c r="G24" s="490"/>
    </row>
    <row r="25" spans="1:7" ht="19.5" customHeight="1">
      <c r="A25" s="281" t="s">
        <v>20</v>
      </c>
      <c r="B25" t="s">
        <v>70</v>
      </c>
      <c r="C25" s="169">
        <v>0.8143516763104344</v>
      </c>
      <c r="D25" s="45">
        <v>0.8052773517837005</v>
      </c>
      <c r="E25" s="446">
        <v>-0.9074324526733846</v>
      </c>
      <c r="F25" s="488"/>
      <c r="G25" s="490"/>
    </row>
    <row r="26" spans="1:7" ht="19.5" customHeight="1">
      <c r="A26" s="281" t="s">
        <v>21</v>
      </c>
      <c r="B26" t="s">
        <v>193</v>
      </c>
      <c r="C26" s="169">
        <v>0.5918372886552012</v>
      </c>
      <c r="D26" s="45">
        <v>1.0741458882178336</v>
      </c>
      <c r="E26" s="446">
        <v>48.23085995626324</v>
      </c>
      <c r="F26" s="488"/>
      <c r="G26" s="490"/>
    </row>
    <row r="27" spans="1:7" ht="19.5" customHeight="1">
      <c r="A27" s="281" t="s">
        <v>22</v>
      </c>
      <c r="B27" t="s">
        <v>194</v>
      </c>
      <c r="C27" s="169">
        <v>0.9319843438808737</v>
      </c>
      <c r="D27" s="45">
        <v>1.0714461062975067</v>
      </c>
      <c r="E27" s="446">
        <v>13.946176241663299</v>
      </c>
      <c r="F27" s="488"/>
      <c r="G27" s="490"/>
    </row>
    <row r="28" spans="1:7" ht="19.5" customHeight="1">
      <c r="A28" s="281" t="s">
        <v>23</v>
      </c>
      <c r="B28" t="s">
        <v>134</v>
      </c>
      <c r="C28" s="169">
        <v>1.1358101779581642</v>
      </c>
      <c r="D28" s="45">
        <v>1.2891855807743657</v>
      </c>
      <c r="E28" s="446">
        <v>15.337540281620154</v>
      </c>
      <c r="F28" s="488"/>
      <c r="G28" s="490"/>
    </row>
    <row r="29" spans="1:7" ht="19.5" customHeight="1">
      <c r="A29" s="281" t="s">
        <v>24</v>
      </c>
      <c r="B29" t="s">
        <v>170</v>
      </c>
      <c r="C29" s="169">
        <v>1.1524875621890547</v>
      </c>
      <c r="D29" s="45">
        <v>1.0792657488527326</v>
      </c>
      <c r="E29" s="446">
        <v>-7.322181333632205</v>
      </c>
      <c r="F29" s="488"/>
      <c r="G29" s="490"/>
    </row>
    <row r="30" spans="1:7" ht="19.5" customHeight="1">
      <c r="A30" s="281" t="s">
        <v>25</v>
      </c>
      <c r="B30" t="s">
        <v>188</v>
      </c>
      <c r="C30" s="169">
        <v>1.199511306425866</v>
      </c>
      <c r="D30" s="45">
        <v>1.0479177882724435</v>
      </c>
      <c r="E30" s="446">
        <v>-15.159351815342248</v>
      </c>
      <c r="F30" s="488"/>
      <c r="G30" s="490"/>
    </row>
    <row r="31" spans="1:7" ht="19.5" customHeight="1">
      <c r="A31" s="281" t="s">
        <v>26</v>
      </c>
      <c r="B31" t="s">
        <v>211</v>
      </c>
      <c r="C31" s="169">
        <v>0.0678962657053862</v>
      </c>
      <c r="D31" s="45">
        <v>0.2201691937142089</v>
      </c>
      <c r="E31" s="446">
        <v>15.22729280088227</v>
      </c>
      <c r="F31" s="488"/>
      <c r="G31" s="490"/>
    </row>
    <row r="32" spans="1:7" ht="19.5" customHeight="1">
      <c r="A32" s="281" t="s">
        <v>27</v>
      </c>
      <c r="B32" t="s">
        <v>135</v>
      </c>
      <c r="C32" s="169">
        <v>0.9530270798597137</v>
      </c>
      <c r="D32" s="45">
        <v>0.9903329508059674</v>
      </c>
      <c r="E32" s="446">
        <v>3.7305870946253705</v>
      </c>
      <c r="F32" s="488"/>
      <c r="G32" s="490"/>
    </row>
    <row r="33" spans="1:7" ht="19.5" customHeight="1">
      <c r="A33" s="281" t="s">
        <v>28</v>
      </c>
      <c r="B33" t="s">
        <v>171</v>
      </c>
      <c r="C33" s="169">
        <v>0.741963651529073</v>
      </c>
      <c r="D33" s="45">
        <v>0.7537799828874303</v>
      </c>
      <c r="E33" s="446">
        <v>1.1816331358357357</v>
      </c>
      <c r="F33" s="488"/>
      <c r="G33" s="490"/>
    </row>
    <row r="34" spans="1:7" ht="19.5" customHeight="1">
      <c r="A34" s="281" t="s">
        <v>32</v>
      </c>
      <c r="B34" t="s">
        <v>174</v>
      </c>
      <c r="C34" s="169">
        <v>0.8996797180630104</v>
      </c>
      <c r="D34" s="45">
        <v>0.9839010802746448</v>
      </c>
      <c r="E34" s="446">
        <v>8.422136221163445</v>
      </c>
      <c r="F34" s="488"/>
      <c r="G34" s="490"/>
    </row>
    <row r="35" spans="1:7" ht="19.5" customHeight="1">
      <c r="A35" s="281" t="s">
        <v>33</v>
      </c>
      <c r="B35" t="s">
        <v>54</v>
      </c>
      <c r="C35" s="169">
        <v>0.4799005387484459</v>
      </c>
      <c r="D35" s="45">
        <v>0.4312651087832393</v>
      </c>
      <c r="E35" s="446">
        <v>-4.863542996520659</v>
      </c>
      <c r="F35" s="488"/>
      <c r="G35" s="490"/>
    </row>
    <row r="36" spans="1:7" ht="19.5" customHeight="1">
      <c r="A36" s="281" t="s">
        <v>34</v>
      </c>
      <c r="B36" t="s">
        <v>136</v>
      </c>
      <c r="C36" s="169">
        <v>1.0506048018392247</v>
      </c>
      <c r="D36" s="45">
        <v>1.0879496301315714</v>
      </c>
      <c r="E36" s="446">
        <v>3.7344828292346754</v>
      </c>
      <c r="F36" s="488"/>
      <c r="G36" s="490"/>
    </row>
    <row r="37" spans="1:7" ht="19.5" customHeight="1">
      <c r="A37" s="281" t="s">
        <v>35</v>
      </c>
      <c r="B37" t="s">
        <v>71</v>
      </c>
      <c r="C37" s="169">
        <v>0.9077954368174727</v>
      </c>
      <c r="D37" s="45">
        <v>1.052494935801138</v>
      </c>
      <c r="E37" s="446">
        <v>14.46994989836653</v>
      </c>
      <c r="F37" s="488"/>
      <c r="G37" s="490"/>
    </row>
    <row r="38" spans="1:7" ht="19.5" customHeight="1">
      <c r="A38" s="281" t="s">
        <v>36</v>
      </c>
      <c r="B38" t="s">
        <v>141</v>
      </c>
      <c r="C38" s="169">
        <v>0.8976616124403769</v>
      </c>
      <c r="D38" s="45">
        <v>0.9530916844349681</v>
      </c>
      <c r="E38" s="446">
        <v>5.543007199459115</v>
      </c>
      <c r="F38" s="488"/>
      <c r="G38" s="490"/>
    </row>
    <row r="39" spans="1:7" ht="19.5" customHeight="1">
      <c r="A39" s="281" t="s">
        <v>37</v>
      </c>
      <c r="B39" t="s">
        <v>142</v>
      </c>
      <c r="C39" s="169">
        <v>1.717043404748915</v>
      </c>
      <c r="D39" s="45">
        <v>0.9540607515234637</v>
      </c>
      <c r="E39" s="446">
        <v>-76.29826532254512</v>
      </c>
      <c r="F39" s="488"/>
      <c r="G39" s="490"/>
    </row>
    <row r="40" spans="1:7" ht="19.5" customHeight="1" thickBot="1">
      <c r="A40" s="281" t="s">
        <v>38</v>
      </c>
      <c r="B40" t="s">
        <v>175</v>
      </c>
      <c r="C40" s="169">
        <v>1.0666522285582036</v>
      </c>
      <c r="D40" s="45">
        <v>0.7653078158639142</v>
      </c>
      <c r="E40" s="446">
        <v>-30.134441269428947</v>
      </c>
      <c r="F40" s="488"/>
      <c r="G40" s="490"/>
    </row>
    <row r="41" spans="1:7" ht="19.5" customHeight="1" thickBot="1">
      <c r="A41" s="397" t="s">
        <v>39</v>
      </c>
      <c r="B41" s="298" t="s">
        <v>2</v>
      </c>
      <c r="C41" s="172">
        <v>1.0004727840072654</v>
      </c>
      <c r="D41" s="162">
        <v>0.8995777844860504</v>
      </c>
      <c r="E41" s="447">
        <v>-10.089499952121495</v>
      </c>
      <c r="F41" s="488"/>
      <c r="G41" s="490"/>
    </row>
    <row r="42" ht="19.5" customHeight="1">
      <c r="G42" s="490"/>
    </row>
    <row r="43" spans="1:7" ht="19.5" customHeight="1">
      <c r="A43" s="574" t="s">
        <v>252</v>
      </c>
      <c r="B43" s="574"/>
      <c r="C43" s="574"/>
      <c r="D43" s="574"/>
      <c r="E43" s="574"/>
      <c r="G43" s="490"/>
    </row>
    <row r="44" spans="1:7" ht="19.5" customHeight="1" thickBot="1">
      <c r="A44" s="27"/>
      <c r="B44" s="27"/>
      <c r="C44" s="27"/>
      <c r="D44" s="27"/>
      <c r="E44" s="27"/>
      <c r="G44" s="490"/>
    </row>
    <row r="45" spans="1:7" ht="19.5" customHeight="1" thickBot="1">
      <c r="A45" s="9" t="s">
        <v>3</v>
      </c>
      <c r="B45" s="7" t="s">
        <v>10</v>
      </c>
      <c r="C45" s="576" t="s">
        <v>148</v>
      </c>
      <c r="D45" s="594"/>
      <c r="E45" s="577"/>
      <c r="G45" s="490"/>
    </row>
    <row r="46" spans="1:7" ht="19.5" customHeight="1" thickBot="1">
      <c r="A46" s="11"/>
      <c r="B46" s="84"/>
      <c r="C46" s="276">
        <v>2011</v>
      </c>
      <c r="D46" s="276">
        <v>2012</v>
      </c>
      <c r="E46" s="434" t="s">
        <v>219</v>
      </c>
      <c r="G46" s="490"/>
    </row>
    <row r="47" spans="1:7" ht="19.5" customHeight="1">
      <c r="A47" s="269" t="s">
        <v>7</v>
      </c>
      <c r="B47" t="s">
        <v>69</v>
      </c>
      <c r="C47" s="181">
        <v>0.9710342398406459</v>
      </c>
      <c r="D47" s="157">
        <v>1.006474379618493</v>
      </c>
      <c r="E47" s="446">
        <v>3.54401397778471</v>
      </c>
      <c r="F47" s="488"/>
      <c r="G47" s="490"/>
    </row>
    <row r="48" spans="1:7" ht="19.5" customHeight="1">
      <c r="A48" s="281" t="s">
        <v>8</v>
      </c>
      <c r="B48" t="s">
        <v>205</v>
      </c>
      <c r="C48" s="164">
        <v>1.0795231962432876</v>
      </c>
      <c r="D48" s="106">
        <v>1.1151712822609032</v>
      </c>
      <c r="E48" s="446">
        <v>3.56480860176156</v>
      </c>
      <c r="F48" s="488"/>
      <c r="G48" s="490"/>
    </row>
    <row r="49" spans="1:7" ht="19.5" customHeight="1">
      <c r="A49" s="281" t="s">
        <v>9</v>
      </c>
      <c r="B49" t="s">
        <v>189</v>
      </c>
      <c r="C49" s="164">
        <v>0.8840244110221341</v>
      </c>
      <c r="D49" s="106">
        <v>0.8687431867732558</v>
      </c>
      <c r="E49" s="446">
        <v>-1.5281224248878345</v>
      </c>
      <c r="F49" s="488"/>
      <c r="G49" s="490"/>
    </row>
    <row r="50" spans="1:7" ht="19.5" customHeight="1">
      <c r="A50" s="281" t="s">
        <v>11</v>
      </c>
      <c r="B50" t="s">
        <v>176</v>
      </c>
      <c r="C50" s="164">
        <v>0.9517861818050503</v>
      </c>
      <c r="D50" s="106">
        <v>0.9414652181779565</v>
      </c>
      <c r="E50" s="446">
        <v>-1.0320963627093782</v>
      </c>
      <c r="F50" s="488"/>
      <c r="G50" s="490"/>
    </row>
    <row r="51" spans="1:7" ht="19.5" customHeight="1">
      <c r="A51" s="281" t="s">
        <v>12</v>
      </c>
      <c r="B51" t="s">
        <v>190</v>
      </c>
      <c r="C51" s="164">
        <v>0.8991927084977056</v>
      </c>
      <c r="D51" s="106">
        <v>0.8536338920197085</v>
      </c>
      <c r="E51" s="446">
        <v>-4.555881647799708</v>
      </c>
      <c r="F51" s="488"/>
      <c r="G51" s="490"/>
    </row>
    <row r="52" spans="1:7" ht="19.5" customHeight="1">
      <c r="A52" s="281" t="s">
        <v>13</v>
      </c>
      <c r="B52" t="s">
        <v>200</v>
      </c>
      <c r="C52" s="164">
        <v>0.8917264930293365</v>
      </c>
      <c r="D52" s="106">
        <v>0.9088741417449511</v>
      </c>
      <c r="E52" s="446">
        <v>1.7147648715614583</v>
      </c>
      <c r="F52" s="488"/>
      <c r="G52" s="490"/>
    </row>
    <row r="53" spans="1:7" ht="19.5" customHeight="1">
      <c r="A53" s="281" t="s">
        <v>14</v>
      </c>
      <c r="B53" t="s">
        <v>55</v>
      </c>
      <c r="C53" s="164">
        <v>0.9913531802127971</v>
      </c>
      <c r="D53" s="106">
        <v>0.9454165398786324</v>
      </c>
      <c r="E53" s="446">
        <v>-4.5936640334164665</v>
      </c>
      <c r="F53" s="488"/>
      <c r="G53" s="490"/>
    </row>
    <row r="54" spans="1:7" ht="19.5" customHeight="1">
      <c r="A54" s="281" t="s">
        <v>15</v>
      </c>
      <c r="B54" t="s">
        <v>177</v>
      </c>
      <c r="C54" s="164">
        <v>0.9642334676817436</v>
      </c>
      <c r="D54" s="106">
        <v>1.707535740926656</v>
      </c>
      <c r="E54" s="446">
        <v>74.33022732449125</v>
      </c>
      <c r="F54" s="488"/>
      <c r="G54" s="490"/>
    </row>
    <row r="55" spans="1:7" ht="19.5" customHeight="1">
      <c r="A55" s="281" t="s">
        <v>16</v>
      </c>
      <c r="B55" t="s">
        <v>56</v>
      </c>
      <c r="C55" s="164">
        <v>0.4780272679275754</v>
      </c>
      <c r="D55" s="106">
        <v>0.23454829257606047</v>
      </c>
      <c r="E55" s="446">
        <v>-24.347897535151493</v>
      </c>
      <c r="F55" s="488"/>
      <c r="G55" s="490"/>
    </row>
    <row r="56" spans="1:7" ht="19.5" customHeight="1">
      <c r="A56" s="281" t="s">
        <v>17</v>
      </c>
      <c r="B56" t="s">
        <v>77</v>
      </c>
      <c r="C56" s="164">
        <v>0.6085909498207885</v>
      </c>
      <c r="D56" s="106">
        <v>0.6183918017676083</v>
      </c>
      <c r="E56" s="446">
        <v>0.9800851946819789</v>
      </c>
      <c r="F56" s="488"/>
      <c r="G56" s="490"/>
    </row>
    <row r="57" spans="1:7" ht="19.5" customHeight="1">
      <c r="A57" s="281" t="s">
        <v>18</v>
      </c>
      <c r="B57" t="s">
        <v>75</v>
      </c>
      <c r="C57" s="164">
        <v>0.9564090697099972</v>
      </c>
      <c r="D57" s="106">
        <v>0.9464224257346543</v>
      </c>
      <c r="E57" s="446">
        <v>-0.9986643975342879</v>
      </c>
      <c r="F57" s="488"/>
      <c r="G57" s="490"/>
    </row>
    <row r="58" spans="1:7" ht="19.5" customHeight="1">
      <c r="A58" s="281" t="s">
        <v>19</v>
      </c>
      <c r="B58" t="s">
        <v>143</v>
      </c>
      <c r="C58" s="164">
        <v>0.6136870548996727</v>
      </c>
      <c r="D58" s="106">
        <v>1.1960921669199596</v>
      </c>
      <c r="E58" s="446">
        <v>58.240511202028685</v>
      </c>
      <c r="F58" s="488"/>
      <c r="G58" s="490"/>
    </row>
    <row r="59" spans="1:7" ht="19.5" customHeight="1">
      <c r="A59" s="281" t="s">
        <v>20</v>
      </c>
      <c r="B59" t="s">
        <v>57</v>
      </c>
      <c r="C59" s="164">
        <v>0.7652540655611398</v>
      </c>
      <c r="D59" s="106">
        <v>0.8709433082794383</v>
      </c>
      <c r="E59" s="446">
        <v>10.56892427182985</v>
      </c>
      <c r="F59" s="488"/>
      <c r="G59" s="490"/>
    </row>
    <row r="60" spans="1:7" ht="19.5" customHeight="1">
      <c r="A60" s="281" t="s">
        <v>21</v>
      </c>
      <c r="B60" t="s">
        <v>72</v>
      </c>
      <c r="C60" s="164">
        <v>1.0206618073009082</v>
      </c>
      <c r="D60" s="106">
        <v>0.8250259785759869</v>
      </c>
      <c r="E60" s="446">
        <v>-19.563582872492123</v>
      </c>
      <c r="F60" s="488"/>
      <c r="G60" s="490"/>
    </row>
    <row r="61" spans="1:7" ht="19.5" customHeight="1">
      <c r="A61" s="281" t="s">
        <v>22</v>
      </c>
      <c r="B61" t="s">
        <v>221</v>
      </c>
      <c r="C61" s="164">
        <v>0.985005125136927</v>
      </c>
      <c r="D61" s="106">
        <v>1.1180390754526837</v>
      </c>
      <c r="E61" s="446">
        <v>13.303395031575672</v>
      </c>
      <c r="F61" s="488"/>
      <c r="G61" s="490"/>
    </row>
    <row r="62" spans="1:7" ht="19.5" customHeight="1">
      <c r="A62" s="281" t="s">
        <v>23</v>
      </c>
      <c r="B62" t="s">
        <v>76</v>
      </c>
      <c r="C62" s="164">
        <v>0.9501061446616859</v>
      </c>
      <c r="D62" s="106">
        <v>0.9624322374141983</v>
      </c>
      <c r="E62" s="446">
        <v>1.2326092752512396</v>
      </c>
      <c r="F62" s="488"/>
      <c r="G62" s="490"/>
    </row>
    <row r="63" spans="1:7" ht="19.5" customHeight="1">
      <c r="A63" s="281" t="s">
        <v>24</v>
      </c>
      <c r="B63" t="s">
        <v>195</v>
      </c>
      <c r="C63" s="164">
        <v>0.9296885767728809</v>
      </c>
      <c r="D63" s="106">
        <v>0.9527255929826481</v>
      </c>
      <c r="E63" s="446">
        <v>2.303701620976728</v>
      </c>
      <c r="F63" s="488"/>
      <c r="G63" s="490"/>
    </row>
    <row r="64" spans="1:7" ht="19.5" customHeight="1">
      <c r="A64" s="281" t="s">
        <v>25</v>
      </c>
      <c r="B64" t="s">
        <v>58</v>
      </c>
      <c r="C64" s="164">
        <v>0.717985638417234</v>
      </c>
      <c r="D64" s="106">
        <v>1.7373012939001848</v>
      </c>
      <c r="E64" s="446">
        <v>101.93156554829508</v>
      </c>
      <c r="F64" s="488"/>
      <c r="G64" s="490"/>
    </row>
    <row r="65" spans="1:7" ht="19.5" customHeight="1">
      <c r="A65" s="281" t="s">
        <v>26</v>
      </c>
      <c r="B65" t="s">
        <v>144</v>
      </c>
      <c r="C65" s="164">
        <v>1.1058255828141175</v>
      </c>
      <c r="D65" s="106">
        <v>1.004807764180363</v>
      </c>
      <c r="E65" s="446">
        <v>-10.101781863375447</v>
      </c>
      <c r="F65" s="488"/>
      <c r="G65" s="490"/>
    </row>
    <row r="66" spans="1:7" ht="19.5" customHeight="1">
      <c r="A66" s="281" t="s">
        <v>27</v>
      </c>
      <c r="B66" t="s">
        <v>207</v>
      </c>
      <c r="C66" s="164">
        <v>1.7793741389490259</v>
      </c>
      <c r="D66" s="106">
        <v>1.0494781960491986</v>
      </c>
      <c r="E66" s="446">
        <v>-72.98959428998273</v>
      </c>
      <c r="F66" s="488"/>
      <c r="G66" s="490"/>
    </row>
    <row r="67" spans="1:7" ht="19.5" customHeight="1">
      <c r="A67" s="281" t="s">
        <v>28</v>
      </c>
      <c r="B67" t="s">
        <v>138</v>
      </c>
      <c r="C67" s="164">
        <v>1.0140699887519256</v>
      </c>
      <c r="D67" s="106">
        <v>1.0204300457617708</v>
      </c>
      <c r="E67" s="446">
        <v>0.636005700984521</v>
      </c>
      <c r="F67" s="488"/>
      <c r="G67" s="490"/>
    </row>
    <row r="68" spans="1:7" ht="19.5" customHeight="1">
      <c r="A68" s="281" t="s">
        <v>32</v>
      </c>
      <c r="B68" t="s">
        <v>196</v>
      </c>
      <c r="C68" s="164">
        <v>1.7475276323443862</v>
      </c>
      <c r="D68" s="106">
        <v>3.3826016915022152</v>
      </c>
      <c r="E68" s="446">
        <v>163.5074059157829</v>
      </c>
      <c r="F68" s="488"/>
      <c r="G68" s="490"/>
    </row>
    <row r="69" spans="1:7" ht="19.5" customHeight="1">
      <c r="A69" s="281" t="s">
        <v>33</v>
      </c>
      <c r="B69" t="s">
        <v>145</v>
      </c>
      <c r="C69" s="164">
        <v>0.8961974947723166</v>
      </c>
      <c r="D69" s="106">
        <v>0.898803148139524</v>
      </c>
      <c r="E69" s="446">
        <v>0.26056533672074167</v>
      </c>
      <c r="F69" s="488"/>
      <c r="G69" s="490"/>
    </row>
    <row r="70" spans="1:7" ht="19.5" customHeight="1">
      <c r="A70" s="281" t="s">
        <v>34</v>
      </c>
      <c r="B70" t="s">
        <v>59</v>
      </c>
      <c r="C70" s="164">
        <v>1.066127320683384</v>
      </c>
      <c r="D70" s="106">
        <v>1.041755164417919</v>
      </c>
      <c r="E70" s="446">
        <v>-2.437215626546485</v>
      </c>
      <c r="F70" s="488"/>
      <c r="G70" s="490"/>
    </row>
    <row r="71" spans="1:7" ht="19.5" customHeight="1">
      <c r="A71" s="281" t="s">
        <v>35</v>
      </c>
      <c r="B71" t="s">
        <v>60</v>
      </c>
      <c r="C71" s="164">
        <v>0.9898754499369633</v>
      </c>
      <c r="D71" s="106">
        <v>0.9595947966321404</v>
      </c>
      <c r="E71" s="446">
        <v>-3.028065330482288</v>
      </c>
      <c r="F71" s="488"/>
      <c r="G71" s="490"/>
    </row>
    <row r="72" spans="1:7" ht="19.5" customHeight="1">
      <c r="A72" s="281" t="s">
        <v>36</v>
      </c>
      <c r="B72" t="s">
        <v>139</v>
      </c>
      <c r="C72" s="164">
        <v>1.2097548342541435</v>
      </c>
      <c r="D72" s="106">
        <v>1.3354915227873698</v>
      </c>
      <c r="E72" s="446">
        <v>12.573668853322628</v>
      </c>
      <c r="F72" s="488"/>
      <c r="G72" s="490"/>
    </row>
    <row r="73" spans="1:7" ht="19.5" customHeight="1">
      <c r="A73" s="281" t="s">
        <v>37</v>
      </c>
      <c r="B73" t="s">
        <v>61</v>
      </c>
      <c r="C73" s="164">
        <v>0.6475900318487845</v>
      </c>
      <c r="D73" s="106">
        <v>0.7417851698921412</v>
      </c>
      <c r="E73" s="446">
        <v>9.419513804335667</v>
      </c>
      <c r="F73" s="488"/>
      <c r="G73" s="490"/>
    </row>
    <row r="74" spans="1:7" ht="19.5" customHeight="1">
      <c r="A74" s="281" t="s">
        <v>38</v>
      </c>
      <c r="B74" t="s">
        <v>62</v>
      </c>
      <c r="C74" s="164">
        <v>0.9724303082402063</v>
      </c>
      <c r="D74" s="106">
        <v>0.9257190191372988</v>
      </c>
      <c r="E74" s="446">
        <v>-4.671128910290745</v>
      </c>
      <c r="F74" s="488"/>
      <c r="G74" s="490"/>
    </row>
    <row r="75" spans="1:7" ht="19.5" customHeight="1">
      <c r="A75" s="281" t="s">
        <v>39</v>
      </c>
      <c r="B75" t="s">
        <v>146</v>
      </c>
      <c r="C75" s="164">
        <v>0.9028299983493204</v>
      </c>
      <c r="D75" s="106">
        <v>0.9307715868905411</v>
      </c>
      <c r="E75" s="446">
        <v>2.794158854122064</v>
      </c>
      <c r="F75" s="488"/>
      <c r="G75" s="490"/>
    </row>
    <row r="76" spans="1:7" ht="19.5" customHeight="1">
      <c r="A76" s="281" t="s">
        <v>40</v>
      </c>
      <c r="B76" t="s">
        <v>147</v>
      </c>
      <c r="C76" s="164">
        <v>0.9485684063067312</v>
      </c>
      <c r="D76" s="106">
        <v>0.929123108442045</v>
      </c>
      <c r="E76" s="446">
        <v>-1.9445297864686184</v>
      </c>
      <c r="F76" s="488"/>
      <c r="G76" s="490"/>
    </row>
    <row r="77" spans="1:7" ht="19.5" customHeight="1" thickBot="1">
      <c r="A77" s="281" t="s">
        <v>41</v>
      </c>
      <c r="B77" t="s">
        <v>63</v>
      </c>
      <c r="C77" s="164">
        <v>0.9798185884210924</v>
      </c>
      <c r="D77" s="106">
        <v>1.000095817508052</v>
      </c>
      <c r="E77" s="446">
        <v>2.0277229086959725</v>
      </c>
      <c r="F77" s="488"/>
      <c r="G77" s="490"/>
    </row>
    <row r="78" spans="1:7" ht="19.5" customHeight="1" thickBot="1">
      <c r="A78" s="398" t="s">
        <v>65</v>
      </c>
      <c r="B78" s="311" t="s">
        <v>2</v>
      </c>
      <c r="C78" s="183">
        <v>0.9695584648875969</v>
      </c>
      <c r="D78" s="161">
        <v>0.976047010695468</v>
      </c>
      <c r="E78" s="447">
        <v>0.648854580787106</v>
      </c>
      <c r="F78" s="488"/>
      <c r="G78" s="490"/>
    </row>
    <row r="79" ht="19.5" customHeight="1"/>
    <row r="80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2" r:id="rId1"/>
  <rowBreaks count="1" manualBreakCount="1"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="80" zoomScaleNormal="80" zoomScaleSheetLayoutView="80" zoomScalePageLayoutView="0" workbookViewId="0" topLeftCell="A1">
      <selection activeCell="G61" sqref="G61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6" max="6" width="14.00390625" style="0" bestFit="1" customWidth="1"/>
    <col min="7" max="7" width="19.7109375" style="0" customWidth="1"/>
  </cols>
  <sheetData>
    <row r="1" ht="19.5" customHeight="1"/>
    <row r="2" spans="1:5" ht="19.5" customHeight="1">
      <c r="A2" s="574" t="s">
        <v>244</v>
      </c>
      <c r="B2" s="574"/>
      <c r="C2" s="574"/>
      <c r="D2" s="574"/>
      <c r="E2" s="574"/>
    </row>
    <row r="3" spans="1:5" ht="19.5" customHeight="1" thickBot="1">
      <c r="A3" s="27"/>
      <c r="B3" s="27"/>
      <c r="C3" s="27"/>
      <c r="D3" s="27"/>
      <c r="E3" s="27"/>
    </row>
    <row r="4" spans="1:5" ht="19.5" customHeight="1">
      <c r="A4" s="503"/>
      <c r="B4" s="503"/>
      <c r="C4" s="497" t="s">
        <v>5</v>
      </c>
      <c r="D4" s="498"/>
      <c r="E4" s="504" t="s">
        <v>6</v>
      </c>
    </row>
    <row r="5" spans="1:5" ht="19.5" customHeight="1" thickBot="1">
      <c r="A5" s="505" t="s">
        <v>3</v>
      </c>
      <c r="B5" s="505" t="s">
        <v>179</v>
      </c>
      <c r="C5" s="506"/>
      <c r="D5" s="507"/>
      <c r="E5" s="505"/>
    </row>
    <row r="6" spans="1:5" ht="19.5" customHeight="1" thickBot="1">
      <c r="A6" s="508"/>
      <c r="B6" s="509"/>
      <c r="C6" s="510">
        <v>2011</v>
      </c>
      <c r="D6" s="510">
        <v>2012</v>
      </c>
      <c r="E6" s="511" t="s">
        <v>220</v>
      </c>
    </row>
    <row r="7" spans="1:7" ht="19.5" customHeight="1">
      <c r="A7" s="512" t="s">
        <v>7</v>
      </c>
      <c r="B7" s="513" t="s">
        <v>64</v>
      </c>
      <c r="C7" s="514">
        <v>16836400.91564</v>
      </c>
      <c r="D7" s="514">
        <v>19391341.99218</v>
      </c>
      <c r="E7" s="515">
        <v>1.1517510238287694</v>
      </c>
      <c r="F7" s="481"/>
      <c r="G7" s="483"/>
    </row>
    <row r="8" spans="1:7" ht="19.5" customHeight="1">
      <c r="A8" s="512" t="s">
        <v>8</v>
      </c>
      <c r="B8" s="513" t="s">
        <v>210</v>
      </c>
      <c r="C8" s="514">
        <v>10307485.88585</v>
      </c>
      <c r="D8" s="514">
        <v>12048250.03625</v>
      </c>
      <c r="E8" s="515">
        <v>1.1688834862039155</v>
      </c>
      <c r="F8" s="481"/>
      <c r="G8" s="483"/>
    </row>
    <row r="9" spans="1:7" ht="19.5" customHeight="1">
      <c r="A9" s="512" t="s">
        <v>9</v>
      </c>
      <c r="B9" s="513" t="s">
        <v>66</v>
      </c>
      <c r="C9" s="514">
        <v>4441006.84945</v>
      </c>
      <c r="D9" s="514">
        <v>4693056.29949</v>
      </c>
      <c r="E9" s="515">
        <v>1.0567550239358932</v>
      </c>
      <c r="F9" s="481"/>
      <c r="G9" s="483"/>
    </row>
    <row r="10" spans="1:7" ht="19.5" customHeight="1" thickBot="1">
      <c r="A10" s="512" t="s">
        <v>11</v>
      </c>
      <c r="B10" s="513" t="s">
        <v>67</v>
      </c>
      <c r="C10" s="514">
        <v>246688.103279997</v>
      </c>
      <c r="D10" s="514">
        <v>244748.27405000478</v>
      </c>
      <c r="E10" s="515">
        <v>0.9921365108239932</v>
      </c>
      <c r="F10" s="481"/>
      <c r="G10" s="483"/>
    </row>
    <row r="11" spans="1:7" ht="19.5" customHeight="1" thickBot="1">
      <c r="A11" s="516" t="s">
        <v>12</v>
      </c>
      <c r="B11" s="517" t="s">
        <v>2</v>
      </c>
      <c r="C11" s="518">
        <v>31831581.754219998</v>
      </c>
      <c r="D11" s="518">
        <v>36377396.60197</v>
      </c>
      <c r="E11" s="519">
        <v>1.1428083242249611</v>
      </c>
      <c r="F11" s="481"/>
      <c r="G11" s="483"/>
    </row>
    <row r="12" spans="1:5" ht="19.5" customHeight="1">
      <c r="A12" s="487"/>
      <c r="B12" s="487"/>
      <c r="C12" s="487"/>
      <c r="D12" s="487"/>
      <c r="E12" s="487"/>
    </row>
    <row r="13" spans="1:7" ht="19.5" customHeight="1">
      <c r="A13" s="604" t="s">
        <v>245</v>
      </c>
      <c r="B13" s="604"/>
      <c r="C13" s="604"/>
      <c r="D13" s="604"/>
      <c r="E13" s="604"/>
      <c r="F13" s="483"/>
      <c r="G13" s="483"/>
    </row>
    <row r="14" spans="1:5" ht="19.5" customHeight="1" thickBot="1">
      <c r="A14" s="520"/>
      <c r="B14" s="520"/>
      <c r="C14" s="520"/>
      <c r="D14" s="520"/>
      <c r="E14" s="521"/>
    </row>
    <row r="15" spans="1:5" ht="19.5" customHeight="1" thickBot="1">
      <c r="A15" s="522" t="s">
        <v>3</v>
      </c>
      <c r="B15" s="504" t="s">
        <v>179</v>
      </c>
      <c r="C15" s="523" t="s">
        <v>5</v>
      </c>
      <c r="D15" s="524"/>
      <c r="E15" s="504" t="s">
        <v>6</v>
      </c>
    </row>
    <row r="16" spans="1:5" ht="19.5" customHeight="1" thickBot="1">
      <c r="A16" s="508"/>
      <c r="B16" s="525"/>
      <c r="C16" s="526">
        <v>2011</v>
      </c>
      <c r="D16" s="510">
        <v>2012</v>
      </c>
      <c r="E16" s="511" t="s">
        <v>220</v>
      </c>
    </row>
    <row r="17" spans="1:7" ht="19.5" customHeight="1">
      <c r="A17" s="527" t="s">
        <v>7</v>
      </c>
      <c r="B17" s="528" t="s">
        <v>126</v>
      </c>
      <c r="C17" s="529">
        <v>14363312.19822</v>
      </c>
      <c r="D17" s="529">
        <v>14563304.70295</v>
      </c>
      <c r="E17" s="530">
        <v>1.013923843050267</v>
      </c>
      <c r="F17" s="481"/>
      <c r="G17" s="483"/>
    </row>
    <row r="18" spans="1:7" ht="19.5" customHeight="1">
      <c r="A18" s="531" t="s">
        <v>8</v>
      </c>
      <c r="B18" s="532" t="s">
        <v>216</v>
      </c>
      <c r="C18" s="533">
        <v>4816244.9555</v>
      </c>
      <c r="D18" s="533">
        <v>5149505.07462</v>
      </c>
      <c r="E18" s="534">
        <v>1.0691950102619734</v>
      </c>
      <c r="F18" s="481"/>
      <c r="G18" s="483"/>
    </row>
    <row r="19" spans="1:7" ht="19.5" customHeight="1">
      <c r="A19" s="531" t="s">
        <v>9</v>
      </c>
      <c r="B19" s="535" t="s">
        <v>127</v>
      </c>
      <c r="C19" s="533">
        <v>1681133.34613</v>
      </c>
      <c r="D19" s="533">
        <v>1791207.8988100002</v>
      </c>
      <c r="E19" s="534">
        <v>1.0654763959880957</v>
      </c>
      <c r="F19" s="481"/>
      <c r="G19" s="483"/>
    </row>
    <row r="20" spans="1:7" ht="19.5" customHeight="1">
      <c r="A20" s="531" t="s">
        <v>11</v>
      </c>
      <c r="B20" s="532" t="s">
        <v>130</v>
      </c>
      <c r="C20" s="533">
        <v>1781989.80331</v>
      </c>
      <c r="D20" s="533">
        <v>1599164.7150199998</v>
      </c>
      <c r="E20" s="534">
        <v>0.8974039649663498</v>
      </c>
      <c r="F20" s="481"/>
      <c r="G20" s="483"/>
    </row>
    <row r="21" spans="1:7" ht="19.5" customHeight="1">
      <c r="A21" s="531" t="s">
        <v>12</v>
      </c>
      <c r="B21" s="536" t="s">
        <v>128</v>
      </c>
      <c r="C21" s="533">
        <v>1439889.50604</v>
      </c>
      <c r="D21" s="533">
        <v>1746366.65632</v>
      </c>
      <c r="E21" s="534">
        <v>1.2128476865720599</v>
      </c>
      <c r="F21" s="481"/>
      <c r="G21" s="483"/>
    </row>
    <row r="22" spans="1:7" ht="19.5" customHeight="1">
      <c r="A22" s="531" t="s">
        <v>13</v>
      </c>
      <c r="B22" s="536" t="s">
        <v>129</v>
      </c>
      <c r="C22" s="533">
        <v>312584.21098000003</v>
      </c>
      <c r="D22" s="533">
        <v>345836.47141999996</v>
      </c>
      <c r="E22" s="534">
        <v>1.1063785670291821</v>
      </c>
      <c r="F22" s="481"/>
      <c r="G22" s="483"/>
    </row>
    <row r="23" spans="1:7" ht="19.5" customHeight="1" thickBot="1">
      <c r="A23" s="508" t="s">
        <v>14</v>
      </c>
      <c r="B23" s="537" t="s">
        <v>114</v>
      </c>
      <c r="C23" s="538">
        <v>895742.9645900019</v>
      </c>
      <c r="D23" s="538">
        <v>1069818.9411500022</v>
      </c>
      <c r="E23" s="534">
        <v>1.1943369732629472</v>
      </c>
      <c r="F23" s="481"/>
      <c r="G23" s="483"/>
    </row>
    <row r="24" spans="1:7" ht="19.5" customHeight="1" thickBot="1">
      <c r="A24" s="516" t="s">
        <v>15</v>
      </c>
      <c r="B24" s="517" t="s">
        <v>2</v>
      </c>
      <c r="C24" s="539">
        <v>25290896.98477</v>
      </c>
      <c r="D24" s="540">
        <v>26265204.460290004</v>
      </c>
      <c r="E24" s="519">
        <v>1.0385240379614342</v>
      </c>
      <c r="F24" s="481"/>
      <c r="G24" s="483"/>
    </row>
    <row r="25" spans="1:7" ht="19.5" customHeight="1">
      <c r="A25" s="487"/>
      <c r="B25" s="487"/>
      <c r="C25" s="487"/>
      <c r="D25" s="487"/>
      <c r="E25" s="487"/>
      <c r="G25" s="483"/>
    </row>
    <row r="26" spans="1:7" ht="19.5" customHeight="1">
      <c r="A26" s="603" t="s">
        <v>169</v>
      </c>
      <c r="B26" s="603"/>
      <c r="C26" s="603"/>
      <c r="D26" s="603"/>
      <c r="E26" s="487"/>
      <c r="G26" s="483"/>
    </row>
    <row r="27" spans="1:7" ht="19.5" customHeight="1" thickBot="1">
      <c r="A27" s="487"/>
      <c r="B27" s="487"/>
      <c r="C27" s="487"/>
      <c r="D27" s="487"/>
      <c r="E27" s="487"/>
      <c r="G27" s="483"/>
    </row>
    <row r="28" spans="1:7" ht="19.5" customHeight="1" thickBot="1">
      <c r="A28" s="541" t="s">
        <v>3</v>
      </c>
      <c r="B28" s="516" t="s">
        <v>180</v>
      </c>
      <c r="C28" s="526">
        <v>2011</v>
      </c>
      <c r="D28" s="526">
        <v>2012</v>
      </c>
      <c r="E28" s="542" t="s">
        <v>219</v>
      </c>
      <c r="F28" s="54"/>
      <c r="G28" s="483"/>
    </row>
    <row r="29" spans="1:7" ht="19.5" customHeight="1">
      <c r="A29" s="543" t="s">
        <v>7</v>
      </c>
      <c r="B29" s="487" t="s">
        <v>174</v>
      </c>
      <c r="C29" s="544">
        <v>0.17166833743332463</v>
      </c>
      <c r="D29" s="545">
        <v>0.14867543574699268</v>
      </c>
      <c r="E29" s="546">
        <f>-0.0229929016863319*100</f>
        <v>-2.29929016863319</v>
      </c>
      <c r="F29" s="488"/>
      <c r="G29" s="493"/>
    </row>
    <row r="30" spans="1:7" ht="19.5" customHeight="1">
      <c r="A30" s="512" t="s">
        <v>8</v>
      </c>
      <c r="B30" s="487" t="s">
        <v>60</v>
      </c>
      <c r="C30" s="547">
        <v>0.14437820529462667</v>
      </c>
      <c r="D30" s="548">
        <v>0.13494806832813344</v>
      </c>
      <c r="E30" s="549">
        <f>-0.00943013696649322*100</f>
        <v>-0.9430136966493219</v>
      </c>
      <c r="F30" s="488"/>
      <c r="G30" s="493"/>
    </row>
    <row r="31" spans="1:7" ht="19.5" customHeight="1">
      <c r="A31" s="512" t="s">
        <v>9</v>
      </c>
      <c r="B31" s="487" t="s">
        <v>173</v>
      </c>
      <c r="C31" s="547">
        <v>0.015501428080528509</v>
      </c>
      <c r="D31" s="548">
        <v>0.05820819924127991</v>
      </c>
      <c r="E31" s="549">
        <f>0.0427067711607514*100</f>
        <v>4.270677116075141</v>
      </c>
      <c r="F31" s="488"/>
      <c r="G31" s="493"/>
    </row>
    <row r="32" spans="1:7" ht="19.5" customHeight="1">
      <c r="A32" s="512" t="s">
        <v>11</v>
      </c>
      <c r="B32" s="487" t="s">
        <v>63</v>
      </c>
      <c r="C32" s="547">
        <v>0.05778891353787359</v>
      </c>
      <c r="D32" s="548">
        <v>0.05565129711009286</v>
      </c>
      <c r="E32" s="549">
        <f>-0.00213761642778073*100</f>
        <v>-0.213761642778073</v>
      </c>
      <c r="F32" s="488"/>
      <c r="G32" s="493"/>
    </row>
    <row r="33" spans="1:7" ht="19.5" customHeight="1">
      <c r="A33" s="512" t="s">
        <v>12</v>
      </c>
      <c r="B33" s="487" t="s">
        <v>211</v>
      </c>
      <c r="C33" s="547">
        <v>0.011006525119471793</v>
      </c>
      <c r="D33" s="548">
        <v>0.05319954706223006</v>
      </c>
      <c r="E33" s="549">
        <f>0.0421930219427583*100</f>
        <v>4.21930219427583</v>
      </c>
      <c r="F33" s="488"/>
      <c r="G33" s="493"/>
    </row>
    <row r="34" spans="1:7" ht="19.5" customHeight="1">
      <c r="A34" s="512" t="s">
        <v>13</v>
      </c>
      <c r="B34" s="487" t="s">
        <v>75</v>
      </c>
      <c r="C34" s="547">
        <v>0.046353835588963145</v>
      </c>
      <c r="D34" s="548">
        <v>0.04378654392080559</v>
      </c>
      <c r="E34" s="549">
        <f>-0.00256729166815756*100</f>
        <v>-0.25672916681575597</v>
      </c>
      <c r="F34" s="488"/>
      <c r="G34" s="493"/>
    </row>
    <row r="35" spans="1:7" ht="19.5" customHeight="1">
      <c r="A35" s="512" t="s">
        <v>14</v>
      </c>
      <c r="B35" s="487" t="s">
        <v>175</v>
      </c>
      <c r="C35" s="547">
        <v>0.04356726184800208</v>
      </c>
      <c r="D35" s="548">
        <v>0.04278087048141568</v>
      </c>
      <c r="E35" s="549">
        <f>-0.000786391366586404*100</f>
        <v>-0.0786391366586404</v>
      </c>
      <c r="F35" s="488"/>
      <c r="G35" s="493"/>
    </row>
    <row r="36" spans="1:7" ht="19.5" customHeight="1">
      <c r="A36" s="512" t="s">
        <v>15</v>
      </c>
      <c r="B36" s="487" t="s">
        <v>133</v>
      </c>
      <c r="C36" s="547">
        <v>0.04490771487701015</v>
      </c>
      <c r="D36" s="548">
        <v>0.03890928794607363</v>
      </c>
      <c r="E36" s="549">
        <f>-0.00599842693093652*100</f>
        <v>-0.599842693093652</v>
      </c>
      <c r="F36" s="488"/>
      <c r="G36" s="493"/>
    </row>
    <row r="37" spans="1:7" ht="19.5" customHeight="1">
      <c r="A37" s="512" t="s">
        <v>16</v>
      </c>
      <c r="B37" s="487" t="s">
        <v>198</v>
      </c>
      <c r="C37" s="547">
        <v>0.0316810480161409</v>
      </c>
      <c r="D37" s="548">
        <v>0.02926267381522041</v>
      </c>
      <c r="E37" s="549">
        <f>-0.00241837420092049*100</f>
        <v>-0.241837420092049</v>
      </c>
      <c r="F37" s="488"/>
      <c r="G37" s="493"/>
    </row>
    <row r="38" spans="1:7" ht="19.5" customHeight="1">
      <c r="A38" s="512" t="s">
        <v>17</v>
      </c>
      <c r="B38" s="487" t="s">
        <v>69</v>
      </c>
      <c r="C38" s="547">
        <v>0.032567651694528174</v>
      </c>
      <c r="D38" s="548">
        <v>0.028308674475378187</v>
      </c>
      <c r="E38" s="549">
        <f>-0.00425897721914999*100</f>
        <v>-0.42589772191499903</v>
      </c>
      <c r="F38" s="488"/>
      <c r="G38" s="493"/>
    </row>
    <row r="39" spans="1:7" ht="19.5" customHeight="1" thickBot="1">
      <c r="A39" s="508" t="s">
        <v>18</v>
      </c>
      <c r="B39" s="540" t="s">
        <v>168</v>
      </c>
      <c r="C39" s="550">
        <v>0.40057907850953034</v>
      </c>
      <c r="D39" s="551">
        <v>0.36626940187237744</v>
      </c>
      <c r="E39" s="552">
        <f>-0.0343096766371529*100</f>
        <v>-3.4309676637152897</v>
      </c>
      <c r="F39" s="488"/>
      <c r="G39" s="493"/>
    </row>
    <row r="40" spans="1:7" ht="19.5" customHeight="1">
      <c r="A40" s="487"/>
      <c r="B40" s="487"/>
      <c r="C40" s="553"/>
      <c r="D40" s="553"/>
      <c r="E40" s="487"/>
      <c r="F40" s="54"/>
      <c r="G40" s="483"/>
    </row>
    <row r="41" spans="1:7" ht="19.5" customHeight="1">
      <c r="A41" s="602" t="s">
        <v>277</v>
      </c>
      <c r="B41" s="602"/>
      <c r="C41" s="602"/>
      <c r="D41" s="602"/>
      <c r="E41" s="487"/>
      <c r="F41" s="54"/>
      <c r="G41" s="483"/>
    </row>
    <row r="42" spans="1:7" ht="19.5" customHeight="1" thickBot="1">
      <c r="A42" s="487"/>
      <c r="B42" s="487"/>
      <c r="C42" s="487"/>
      <c r="D42" s="487"/>
      <c r="E42" s="487"/>
      <c r="F42" s="54"/>
      <c r="G42" s="483"/>
    </row>
    <row r="43" spans="1:7" ht="19.5" customHeight="1" thickBot="1">
      <c r="A43" s="541" t="s">
        <v>3</v>
      </c>
      <c r="B43" s="516" t="s">
        <v>180</v>
      </c>
      <c r="C43" s="526">
        <v>2011</v>
      </c>
      <c r="D43" s="526">
        <v>2012</v>
      </c>
      <c r="E43" s="542" t="s">
        <v>219</v>
      </c>
      <c r="F43" s="54"/>
      <c r="G43" s="483"/>
    </row>
    <row r="44" spans="1:7" ht="19.5" customHeight="1">
      <c r="A44" s="543" t="s">
        <v>7</v>
      </c>
      <c r="B44" s="554" t="s">
        <v>174</v>
      </c>
      <c r="C44" s="544">
        <v>0.30806263414743257</v>
      </c>
      <c r="D44" s="544">
        <v>0.25602205677333095</v>
      </c>
      <c r="E44" s="555">
        <v>-5.2</v>
      </c>
      <c r="F44" s="488"/>
      <c r="G44" s="492"/>
    </row>
    <row r="45" spans="1:7" ht="19.5" customHeight="1">
      <c r="A45" s="512" t="s">
        <v>8</v>
      </c>
      <c r="B45" s="554" t="s">
        <v>173</v>
      </c>
      <c r="C45" s="547">
        <v>0.02781765606246023</v>
      </c>
      <c r="D45" s="547">
        <v>0.10023567656586314</v>
      </c>
      <c r="E45" s="556">
        <v>7.2</v>
      </c>
      <c r="F45" s="488"/>
      <c r="G45" s="492"/>
    </row>
    <row r="46" spans="1:7" ht="19.5" customHeight="1">
      <c r="A46" s="512" t="s">
        <v>9</v>
      </c>
      <c r="B46" s="554" t="s">
        <v>211</v>
      </c>
      <c r="C46" s="547">
        <v>0.01975145313230112</v>
      </c>
      <c r="D46" s="547">
        <v>0.09161067791628962</v>
      </c>
      <c r="E46" s="556">
        <v>7.2</v>
      </c>
      <c r="F46" s="488"/>
      <c r="G46" s="492"/>
    </row>
    <row r="47" spans="1:7" ht="19.5" customHeight="1">
      <c r="A47" s="512" t="s">
        <v>11</v>
      </c>
      <c r="B47" s="554" t="s">
        <v>305</v>
      </c>
      <c r="C47" s="547">
        <v>0.07818241644414657</v>
      </c>
      <c r="D47" s="547">
        <v>0.07366950966832508</v>
      </c>
      <c r="E47" s="556">
        <v>-0.5</v>
      </c>
      <c r="F47" s="488"/>
      <c r="G47" s="492"/>
    </row>
    <row r="48" spans="1:7" ht="19.5" customHeight="1">
      <c r="A48" s="512" t="s">
        <v>12</v>
      </c>
      <c r="B48" s="554" t="s">
        <v>133</v>
      </c>
      <c r="C48" s="547">
        <v>0.0805878890970609</v>
      </c>
      <c r="D48" s="547">
        <v>0.06700256755589191</v>
      </c>
      <c r="E48" s="556">
        <v>-1.4</v>
      </c>
      <c r="F48" s="488"/>
      <c r="G48" s="492"/>
    </row>
    <row r="49" spans="1:7" ht="19.5" customHeight="1">
      <c r="A49" s="512" t="s">
        <v>13</v>
      </c>
      <c r="B49" s="554" t="s">
        <v>198</v>
      </c>
      <c r="C49" s="547">
        <v>0.056852342431488324</v>
      </c>
      <c r="D49" s="547">
        <v>0.05039090619925334</v>
      </c>
      <c r="E49" s="556">
        <v>-0.6</v>
      </c>
      <c r="F49" s="488"/>
      <c r="G49" s="492"/>
    </row>
    <row r="50" spans="1:7" ht="19.5" customHeight="1">
      <c r="A50" s="512" t="s">
        <v>14</v>
      </c>
      <c r="B50" s="554" t="s">
        <v>306</v>
      </c>
      <c r="C50" s="547">
        <v>0.06406574451750466</v>
      </c>
      <c r="D50" s="547">
        <v>0.048579066830977485</v>
      </c>
      <c r="E50" s="556">
        <v>-1.5</v>
      </c>
      <c r="F50" s="488"/>
      <c r="G50" s="492"/>
    </row>
    <row r="51" spans="1:7" ht="19.5" customHeight="1">
      <c r="A51" s="512" t="s">
        <v>15</v>
      </c>
      <c r="B51" s="554" t="s">
        <v>307</v>
      </c>
      <c r="C51" s="547">
        <v>0.04823429762303363</v>
      </c>
      <c r="D51" s="547">
        <v>0.04762099938046694</v>
      </c>
      <c r="E51" s="556">
        <v>-0.1</v>
      </c>
      <c r="F51" s="488"/>
      <c r="G51" s="492"/>
    </row>
    <row r="52" spans="1:7" ht="19.5" customHeight="1">
      <c r="A52" s="512" t="s">
        <v>16</v>
      </c>
      <c r="B52" s="554" t="s">
        <v>52</v>
      </c>
      <c r="C52" s="547">
        <v>0.052396798877291116</v>
      </c>
      <c r="D52" s="547">
        <v>0.04683133320396729</v>
      </c>
      <c r="E52" s="556">
        <v>-0.6</v>
      </c>
      <c r="F52" s="488"/>
      <c r="G52" s="492"/>
    </row>
    <row r="53" spans="1:7" ht="19.5" customHeight="1">
      <c r="A53" s="512" t="s">
        <v>17</v>
      </c>
      <c r="B53" s="554" t="s">
        <v>188</v>
      </c>
      <c r="C53" s="547">
        <v>0.05335163674868563</v>
      </c>
      <c r="D53" s="547">
        <v>0.039467282389666306</v>
      </c>
      <c r="E53" s="556">
        <v>-1.4</v>
      </c>
      <c r="F53" s="488"/>
      <c r="G53" s="492"/>
    </row>
    <row r="54" spans="1:7" ht="19.5" customHeight="1" thickBot="1">
      <c r="A54" s="508" t="s">
        <v>18</v>
      </c>
      <c r="B54" s="557" t="s">
        <v>168</v>
      </c>
      <c r="C54" s="550">
        <v>0.2106971309185952</v>
      </c>
      <c r="D54" s="550">
        <v>0.1785699235159679</v>
      </c>
      <c r="E54" s="558">
        <v>-3.2</v>
      </c>
      <c r="F54" s="488"/>
      <c r="G54" s="492"/>
    </row>
    <row r="55" spans="1:7" ht="19.5" customHeight="1">
      <c r="A55" s="194"/>
      <c r="B55" s="194"/>
      <c r="C55" s="487"/>
      <c r="D55" s="487"/>
      <c r="E55" s="487"/>
      <c r="F55" s="54"/>
      <c r="G55" s="483"/>
    </row>
    <row r="56" spans="1:7" ht="19.5" customHeight="1">
      <c r="A56" s="602" t="s">
        <v>278</v>
      </c>
      <c r="B56" s="602"/>
      <c r="C56" s="602"/>
      <c r="D56" s="602"/>
      <c r="E56" s="487"/>
      <c r="F56" s="54"/>
      <c r="G56" s="483"/>
    </row>
    <row r="57" spans="1:7" ht="19.5" customHeight="1" thickBot="1">
      <c r="A57" s="487"/>
      <c r="B57" s="487"/>
      <c r="C57" s="487"/>
      <c r="D57" s="487"/>
      <c r="E57" s="487"/>
      <c r="F57" s="54"/>
      <c r="G57" s="483"/>
    </row>
    <row r="58" spans="1:7" ht="19.5" customHeight="1" thickBot="1">
      <c r="A58" s="559" t="s">
        <v>3</v>
      </c>
      <c r="B58" s="516" t="s">
        <v>180</v>
      </c>
      <c r="C58" s="526">
        <v>2011</v>
      </c>
      <c r="D58" s="526">
        <v>2012</v>
      </c>
      <c r="E58" s="542" t="s">
        <v>219</v>
      </c>
      <c r="F58" s="54"/>
      <c r="G58" s="483"/>
    </row>
    <row r="59" spans="1:7" ht="19.5" customHeight="1">
      <c r="A59" s="543" t="s">
        <v>7</v>
      </c>
      <c r="B59" s="560" t="s">
        <v>60</v>
      </c>
      <c r="C59" s="544">
        <v>0.32609523497723314</v>
      </c>
      <c r="D59" s="545">
        <v>0.3218516025993935</v>
      </c>
      <c r="E59" s="561">
        <v>-0.4</v>
      </c>
      <c r="F59" s="488"/>
      <c r="G59" s="492"/>
    </row>
    <row r="60" spans="1:7" ht="19.5" customHeight="1">
      <c r="A60" s="512" t="s">
        <v>8</v>
      </c>
      <c r="B60" s="560" t="s">
        <v>63</v>
      </c>
      <c r="C60" s="547">
        <v>0.13052308899917625</v>
      </c>
      <c r="D60" s="548">
        <v>0.13272853315740477</v>
      </c>
      <c r="E60" s="562">
        <v>0.2</v>
      </c>
      <c r="F60" s="488"/>
      <c r="G60" s="492"/>
    </row>
    <row r="61" spans="1:7" ht="19.5" customHeight="1">
      <c r="A61" s="512" t="s">
        <v>9</v>
      </c>
      <c r="B61" s="560" t="s">
        <v>308</v>
      </c>
      <c r="C61" s="547">
        <v>0.10469561439438071</v>
      </c>
      <c r="D61" s="548">
        <v>0.10443105638928218</v>
      </c>
      <c r="E61" s="562">
        <v>0</v>
      </c>
      <c r="F61" s="488"/>
      <c r="G61" s="492"/>
    </row>
    <row r="62" spans="1:7" ht="19.5" customHeight="1">
      <c r="A62" s="512" t="s">
        <v>11</v>
      </c>
      <c r="B62" s="560" t="s">
        <v>69</v>
      </c>
      <c r="C62" s="547">
        <v>0.07355788922789097</v>
      </c>
      <c r="D62" s="548">
        <v>0.06751628504389305</v>
      </c>
      <c r="E62" s="562">
        <v>-0.6</v>
      </c>
      <c r="F62" s="488"/>
      <c r="G62" s="492"/>
    </row>
    <row r="63" spans="1:7" ht="19.5" customHeight="1">
      <c r="A63" s="512" t="s">
        <v>12</v>
      </c>
      <c r="B63" s="560" t="s">
        <v>147</v>
      </c>
      <c r="C63" s="547">
        <v>0.041344203805819935</v>
      </c>
      <c r="D63" s="548">
        <v>0.04392640544501387</v>
      </c>
      <c r="E63" s="562">
        <v>0.3</v>
      </c>
      <c r="F63" s="488"/>
      <c r="G63" s="492"/>
    </row>
    <row r="64" spans="1:7" ht="19.5" customHeight="1">
      <c r="A64" s="512" t="s">
        <v>13</v>
      </c>
      <c r="B64" s="560" t="s">
        <v>195</v>
      </c>
      <c r="C64" s="547">
        <v>0.04973402090087987</v>
      </c>
      <c r="D64" s="548">
        <v>0.042809300091482254</v>
      </c>
      <c r="E64" s="562">
        <v>-0.7</v>
      </c>
      <c r="F64" s="488"/>
      <c r="G64" s="492"/>
    </row>
    <row r="65" spans="1:7" ht="19.5" customHeight="1">
      <c r="A65" s="512" t="s">
        <v>14</v>
      </c>
      <c r="B65" s="560" t="s">
        <v>55</v>
      </c>
      <c r="C65" s="547">
        <v>0.0408198649498276</v>
      </c>
      <c r="D65" s="548">
        <v>0.041801693221191046</v>
      </c>
      <c r="E65" s="562">
        <v>0.1</v>
      </c>
      <c r="F65" s="488"/>
      <c r="G65" s="492"/>
    </row>
    <row r="66" spans="1:7" ht="19.5" customHeight="1">
      <c r="A66" s="512" t="s">
        <v>15</v>
      </c>
      <c r="B66" s="560" t="s">
        <v>309</v>
      </c>
      <c r="C66" s="547">
        <v>0.03802237619329991</v>
      </c>
      <c r="D66" s="548">
        <v>0.040205665259634</v>
      </c>
      <c r="E66" s="562">
        <v>0.2</v>
      </c>
      <c r="F66" s="488"/>
      <c r="G66" s="492"/>
    </row>
    <row r="67" spans="1:7" ht="19.5" customHeight="1">
      <c r="A67" s="512" t="s">
        <v>16</v>
      </c>
      <c r="B67" s="560" t="s">
        <v>138</v>
      </c>
      <c r="C67" s="547">
        <v>0.027153643463100577</v>
      </c>
      <c r="D67" s="548">
        <v>0.028508402219148955</v>
      </c>
      <c r="E67" s="562">
        <v>0.1</v>
      </c>
      <c r="F67" s="488"/>
      <c r="G67" s="492"/>
    </row>
    <row r="68" spans="1:7" ht="19.5" customHeight="1">
      <c r="A68" s="512" t="s">
        <v>17</v>
      </c>
      <c r="B68" s="560" t="s">
        <v>221</v>
      </c>
      <c r="C68" s="547">
        <v>0.018913564038475977</v>
      </c>
      <c r="D68" s="548">
        <v>0.019394823660992697</v>
      </c>
      <c r="E68" s="562">
        <v>0</v>
      </c>
      <c r="F68" s="488"/>
      <c r="G68" s="492"/>
    </row>
    <row r="69" spans="1:7" ht="19.5" customHeight="1" thickBot="1">
      <c r="A69" s="508" t="s">
        <v>18</v>
      </c>
      <c r="B69" s="563" t="s">
        <v>168</v>
      </c>
      <c r="C69" s="550">
        <v>0.149140499049915</v>
      </c>
      <c r="D69" s="551">
        <v>0.1568262329125637</v>
      </c>
      <c r="E69" s="564">
        <v>0.8</v>
      </c>
      <c r="F69" s="488"/>
      <c r="G69" s="492"/>
    </row>
    <row r="70" spans="6:7" ht="12.75">
      <c r="F70" s="26"/>
      <c r="G70" s="4"/>
    </row>
    <row r="71" spans="2:7" ht="12.75">
      <c r="B71" s="261"/>
      <c r="C71" s="24"/>
      <c r="D71" s="24"/>
      <c r="F71" s="26"/>
      <c r="G71" s="4"/>
    </row>
  </sheetData>
  <sheetProtection/>
  <mergeCells count="5">
    <mergeCell ref="A56:D56"/>
    <mergeCell ref="A2:E2"/>
    <mergeCell ref="A26:D26"/>
    <mergeCell ref="A41:D41"/>
    <mergeCell ref="A13:E13"/>
  </mergeCells>
  <conditionalFormatting sqref="G7:G11 F13:G13 G17:G69">
    <cfRule type="cellIs" priority="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65" r:id="rId2"/>
  <rowBreaks count="1" manualBreakCount="1">
    <brk id="4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zoomScaleSheetLayoutView="80" zoomScalePageLayoutView="0" workbookViewId="0" topLeftCell="A1">
      <selection activeCell="L32" sqref="L32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12" width="13.2812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29"/>
      <c r="B1" s="189" t="s">
        <v>149</v>
      </c>
      <c r="C1" s="190"/>
      <c r="D1" s="190"/>
      <c r="E1" s="190"/>
      <c r="F1" s="190"/>
      <c r="G1" s="190"/>
    </row>
    <row r="2" spans="2:7" ht="15.75">
      <c r="B2" s="191" t="s">
        <v>243</v>
      </c>
      <c r="C2" s="57"/>
      <c r="D2" s="57"/>
      <c r="E2" s="57"/>
      <c r="F2" s="57"/>
      <c r="G2" s="57"/>
    </row>
    <row r="3" spans="1:10" ht="12.75">
      <c r="A3" s="207"/>
      <c r="B3" s="207"/>
      <c r="C3" s="207"/>
      <c r="D3" s="207"/>
      <c r="E3" s="207"/>
      <c r="F3" s="207"/>
      <c r="G3" s="207"/>
      <c r="H3" s="207"/>
      <c r="I3" s="207"/>
      <c r="J3" s="26"/>
    </row>
    <row r="4" spans="1:12" ht="12.75">
      <c r="A4" s="26"/>
      <c r="B4" s="26" t="s">
        <v>150</v>
      </c>
      <c r="C4" s="192">
        <v>2003</v>
      </c>
      <c r="D4" s="227">
        <v>2004</v>
      </c>
      <c r="E4" s="227">
        <v>2005</v>
      </c>
      <c r="F4" s="376">
        <v>2006</v>
      </c>
      <c r="G4" s="227">
        <v>2007</v>
      </c>
      <c r="H4" s="376">
        <v>2008</v>
      </c>
      <c r="I4" s="376">
        <v>2009</v>
      </c>
      <c r="J4" s="376">
        <v>2010</v>
      </c>
      <c r="K4" s="376">
        <v>2011</v>
      </c>
      <c r="L4" s="376">
        <v>2012</v>
      </c>
    </row>
    <row r="5" spans="1:9" ht="12.75">
      <c r="A5" s="26"/>
      <c r="B5" s="26"/>
      <c r="C5" s="26"/>
      <c r="D5" s="26"/>
      <c r="G5" s="26"/>
      <c r="I5" s="26"/>
    </row>
    <row r="6" spans="1:9" ht="12.75">
      <c r="A6" s="26"/>
      <c r="B6" s="85" t="s">
        <v>151</v>
      </c>
      <c r="C6" s="26"/>
      <c r="D6" s="26"/>
      <c r="G6" s="26"/>
      <c r="I6" s="26"/>
    </row>
    <row r="7" spans="1:12" ht="12.75">
      <c r="A7" s="26"/>
      <c r="B7" s="193" t="s">
        <v>0</v>
      </c>
      <c r="C7" s="26">
        <v>37</v>
      </c>
      <c r="D7" s="26">
        <v>36</v>
      </c>
      <c r="E7" s="194">
        <v>33</v>
      </c>
      <c r="F7" s="194">
        <v>32</v>
      </c>
      <c r="G7" s="194">
        <v>31</v>
      </c>
      <c r="H7" s="194">
        <v>32</v>
      </c>
      <c r="I7" s="194">
        <v>30</v>
      </c>
      <c r="J7" s="194">
        <v>30</v>
      </c>
      <c r="K7" s="194">
        <v>28</v>
      </c>
      <c r="L7" s="194">
        <v>28</v>
      </c>
    </row>
    <row r="8" spans="1:12" ht="12.75">
      <c r="A8" s="26"/>
      <c r="B8" s="193" t="s">
        <v>1</v>
      </c>
      <c r="C8" s="26">
        <v>36</v>
      </c>
      <c r="D8" s="26">
        <v>41</v>
      </c>
      <c r="E8" s="194">
        <v>38</v>
      </c>
      <c r="F8" s="194">
        <v>37</v>
      </c>
      <c r="G8" s="194">
        <v>34</v>
      </c>
      <c r="H8" s="194">
        <v>35</v>
      </c>
      <c r="I8" s="194">
        <v>36</v>
      </c>
      <c r="J8" s="194">
        <v>35</v>
      </c>
      <c r="K8" s="194">
        <v>33</v>
      </c>
      <c r="L8" s="194">
        <v>31</v>
      </c>
    </row>
    <row r="9" spans="1:12" ht="12.75">
      <c r="A9" s="207"/>
      <c r="B9" s="207" t="s">
        <v>2</v>
      </c>
      <c r="C9" s="207">
        <v>73</v>
      </c>
      <c r="D9" s="207">
        <v>77</v>
      </c>
      <c r="E9" s="207">
        <v>71</v>
      </c>
      <c r="F9" s="207">
        <v>69</v>
      </c>
      <c r="G9" s="207">
        <v>65</v>
      </c>
      <c r="H9" s="207">
        <v>67</v>
      </c>
      <c r="I9" s="207">
        <v>66</v>
      </c>
      <c r="J9" s="207">
        <v>65</v>
      </c>
      <c r="K9" s="207">
        <v>61</v>
      </c>
      <c r="L9" s="207">
        <v>59</v>
      </c>
    </row>
    <row r="10" spans="3:12" s="26" customFormat="1" ht="12.75">
      <c r="C10" s="483"/>
      <c r="D10" s="483"/>
      <c r="E10" s="483"/>
      <c r="F10" s="483"/>
      <c r="G10" s="483"/>
      <c r="H10" s="483"/>
      <c r="I10" s="483"/>
      <c r="J10" s="483"/>
      <c r="K10" s="483"/>
      <c r="L10" s="483"/>
    </row>
    <row r="11" spans="1:7" ht="12.75">
      <c r="A11" s="26"/>
      <c r="B11" s="85" t="s">
        <v>183</v>
      </c>
      <c r="C11" s="26"/>
      <c r="D11" s="26"/>
      <c r="E11" s="26"/>
      <c r="F11" s="205"/>
      <c r="G11" s="26"/>
    </row>
    <row r="12" spans="1:12" ht="12.75">
      <c r="A12" s="26"/>
      <c r="B12" s="193" t="s">
        <v>0</v>
      </c>
      <c r="C12" s="13">
        <v>2532368.152505389</v>
      </c>
      <c r="D12" s="13">
        <v>2530499.3397428347</v>
      </c>
      <c r="E12" s="13">
        <v>2644411.708086023</v>
      </c>
      <c r="F12" s="13">
        <v>2681886.183461311</v>
      </c>
      <c r="G12" s="13">
        <v>2700634.6629404146</v>
      </c>
      <c r="H12" s="13">
        <v>2803581.4585479745</v>
      </c>
      <c r="I12" s="13">
        <v>2810807.3246609997</v>
      </c>
      <c r="J12" s="13">
        <v>3008542.7096899995</v>
      </c>
      <c r="K12" s="13">
        <v>2990168.76</v>
      </c>
      <c r="L12" s="13">
        <v>2926020</v>
      </c>
    </row>
    <row r="13" spans="1:12" ht="12.75">
      <c r="A13" s="26"/>
      <c r="B13" s="193" t="s">
        <v>1</v>
      </c>
      <c r="C13" s="13">
        <v>2494909.1771649728</v>
      </c>
      <c r="D13" s="13">
        <v>2496953.896982343</v>
      </c>
      <c r="E13" s="13">
        <v>3011360.986630826</v>
      </c>
      <c r="F13" s="13">
        <v>3039662.626761267</v>
      </c>
      <c r="G13" s="13">
        <v>3111016.3330408777</v>
      </c>
      <c r="H13" s="13">
        <v>3052904.6242311746</v>
      </c>
      <c r="I13" s="13">
        <v>3016411.2842149995</v>
      </c>
      <c r="J13" s="13">
        <v>3197681.6094509996</v>
      </c>
      <c r="K13" s="13">
        <v>3020479.2329999995</v>
      </c>
      <c r="L13" s="13">
        <v>2594793</v>
      </c>
    </row>
    <row r="14" spans="1:12" ht="12.75">
      <c r="A14" s="207"/>
      <c r="B14" s="207" t="s">
        <v>2</v>
      </c>
      <c r="C14" s="213">
        <v>5027277.329670362</v>
      </c>
      <c r="D14" s="213">
        <v>5027453.236725178</v>
      </c>
      <c r="E14" s="213">
        <v>5655772.694716848</v>
      </c>
      <c r="F14" s="213">
        <v>5721548.810222577</v>
      </c>
      <c r="G14" s="213">
        <v>5811650.995981293</v>
      </c>
      <c r="H14" s="213">
        <v>5856486.082779149</v>
      </c>
      <c r="I14" s="213">
        <v>5827218.608875999</v>
      </c>
      <c r="J14" s="213">
        <v>6206224.319140999</v>
      </c>
      <c r="K14" s="213">
        <v>6010647.992999999</v>
      </c>
      <c r="L14" s="213">
        <v>5520813</v>
      </c>
    </row>
    <row r="15" spans="3:12" s="26" customFormat="1" ht="12.75">
      <c r="C15" s="483"/>
      <c r="D15" s="483"/>
      <c r="E15" s="483"/>
      <c r="F15" s="483"/>
      <c r="G15" s="483"/>
      <c r="H15" s="483"/>
      <c r="I15" s="483"/>
      <c r="J15" s="483"/>
      <c r="K15" s="483"/>
      <c r="L15" s="483"/>
    </row>
    <row r="16" spans="1:9" ht="12.75">
      <c r="A16" s="26"/>
      <c r="B16" s="197" t="s">
        <v>152</v>
      </c>
      <c r="C16" s="198"/>
      <c r="D16" s="198"/>
      <c r="F16" s="195"/>
      <c r="G16" s="26"/>
      <c r="H16" s="26"/>
      <c r="I16" s="26"/>
    </row>
    <row r="17" spans="1:12" ht="12.75">
      <c r="A17" s="207"/>
      <c r="B17" s="214"/>
      <c r="C17" s="216">
        <v>0.719</v>
      </c>
      <c r="D17" s="215">
        <v>0.721</v>
      </c>
      <c r="E17" s="260" t="s">
        <v>178</v>
      </c>
      <c r="F17" s="260" t="s">
        <v>192</v>
      </c>
      <c r="G17" s="260" t="s">
        <v>191</v>
      </c>
      <c r="H17" s="260" t="s">
        <v>197</v>
      </c>
      <c r="I17" s="396">
        <v>0.822</v>
      </c>
      <c r="J17" s="396">
        <v>0.774</v>
      </c>
      <c r="K17" s="396">
        <v>0.771</v>
      </c>
      <c r="L17" s="396">
        <v>0.777</v>
      </c>
    </row>
    <row r="18" spans="1:9" ht="12.75">
      <c r="A18" s="26"/>
      <c r="B18" s="258"/>
      <c r="C18" s="259"/>
      <c r="D18" s="259"/>
      <c r="E18" s="258"/>
      <c r="F18" s="257"/>
      <c r="G18" s="258"/>
      <c r="H18" s="258"/>
      <c r="I18" s="258"/>
    </row>
    <row r="19" spans="1:9" ht="12.75">
      <c r="A19" s="26"/>
      <c r="B19" s="85" t="s">
        <v>184</v>
      </c>
      <c r="C19" s="26"/>
      <c r="D19" s="26"/>
      <c r="E19" s="26"/>
      <c r="F19" s="205"/>
      <c r="G19" s="26"/>
      <c r="H19" s="26"/>
      <c r="I19" s="26"/>
    </row>
    <row r="20" spans="1:12" ht="12.75">
      <c r="A20" s="26"/>
      <c r="B20" s="193" t="s">
        <v>0</v>
      </c>
      <c r="C20" s="13">
        <v>12798440.074364599</v>
      </c>
      <c r="D20" s="13">
        <v>15113241.281386742</v>
      </c>
      <c r="E20" s="13">
        <v>18336297.98506707</v>
      </c>
      <c r="F20" s="13">
        <v>25226774.715866283</v>
      </c>
      <c r="G20" s="13">
        <v>29759603.957773577</v>
      </c>
      <c r="H20" s="13">
        <v>43642477.55531222</v>
      </c>
      <c r="I20" s="13">
        <v>32748596.72859353</v>
      </c>
      <c r="J20" s="13">
        <v>33971541.377850994</v>
      </c>
      <c r="K20" s="13">
        <v>33027011.680999998</v>
      </c>
      <c r="L20" s="13">
        <v>36377397</v>
      </c>
    </row>
    <row r="21" spans="1:12" ht="12.75">
      <c r="A21" s="26"/>
      <c r="B21" s="193" t="s">
        <v>1</v>
      </c>
      <c r="C21" s="13">
        <v>15666625.66020693</v>
      </c>
      <c r="D21" s="13">
        <v>17684918.04211958</v>
      </c>
      <c r="E21" s="13">
        <v>18758689.591966767</v>
      </c>
      <c r="F21" s="13">
        <v>19680473.449071508</v>
      </c>
      <c r="G21" s="13">
        <v>21350272.181990225</v>
      </c>
      <c r="H21" s="13">
        <v>22789787.407858163</v>
      </c>
      <c r="I21" s="13">
        <v>22594990.846182995</v>
      </c>
      <c r="J21" s="13">
        <v>24594550.841293998</v>
      </c>
      <c r="K21" s="13">
        <v>26237159.814</v>
      </c>
      <c r="L21" s="13">
        <v>26265204</v>
      </c>
    </row>
    <row r="22" spans="1:12" ht="12.75">
      <c r="A22" s="207"/>
      <c r="B22" s="207" t="s">
        <v>2</v>
      </c>
      <c r="C22" s="213">
        <v>28465065.73457153</v>
      </c>
      <c r="D22" s="213">
        <v>32798159.323506325</v>
      </c>
      <c r="E22" s="213">
        <v>37094987.57703383</v>
      </c>
      <c r="F22" s="213">
        <v>44907248.164937794</v>
      </c>
      <c r="G22" s="213">
        <v>51109876.1397638</v>
      </c>
      <c r="H22" s="213">
        <v>66432264.96317038</v>
      </c>
      <c r="I22" s="213">
        <v>55343587.57477652</v>
      </c>
      <c r="J22" s="213">
        <v>58566092.21914499</v>
      </c>
      <c r="K22" s="213">
        <v>59264171.495</v>
      </c>
      <c r="L22" s="213">
        <v>62642601</v>
      </c>
    </row>
    <row r="23" spans="1:12" ht="12.75">
      <c r="A23" s="26"/>
      <c r="B23" s="26"/>
      <c r="C23" s="483"/>
      <c r="D23" s="483"/>
      <c r="E23" s="483"/>
      <c r="F23" s="483"/>
      <c r="G23" s="483"/>
      <c r="H23" s="483"/>
      <c r="I23" s="483"/>
      <c r="J23" s="483"/>
      <c r="K23" s="483"/>
      <c r="L23" s="483"/>
    </row>
    <row r="24" spans="1:9" ht="12.75">
      <c r="A24" s="26"/>
      <c r="B24" s="85" t="s">
        <v>185</v>
      </c>
      <c r="C24" s="26"/>
      <c r="D24" s="26"/>
      <c r="E24" s="26"/>
      <c r="F24" s="26"/>
      <c r="G24" s="26"/>
      <c r="H24" s="26"/>
      <c r="I24" s="26"/>
    </row>
    <row r="25" spans="1:12" ht="12.75">
      <c r="A25" s="26"/>
      <c r="B25" s="193" t="s">
        <v>0</v>
      </c>
      <c r="C25" s="13">
        <v>5904089.648192018</v>
      </c>
      <c r="D25" s="13">
        <v>7293560.597089293</v>
      </c>
      <c r="E25" s="13">
        <v>9025700.432793723</v>
      </c>
      <c r="F25" s="13">
        <v>10117254.67505506</v>
      </c>
      <c r="G25" s="13">
        <v>12168349.533950305</v>
      </c>
      <c r="H25" s="13">
        <v>21706382.42832842</v>
      </c>
      <c r="I25" s="13">
        <v>29977424.827594995</v>
      </c>
      <c r="J25" s="13">
        <v>24440574.464942995</v>
      </c>
      <c r="K25" s="13">
        <v>27033228.419</v>
      </c>
      <c r="L25" s="13">
        <v>25916642</v>
      </c>
    </row>
    <row r="26" spans="1:12" ht="12.75">
      <c r="A26" s="26"/>
      <c r="B26" s="193" t="s">
        <v>1</v>
      </c>
      <c r="C26" s="13">
        <v>8777428.908760713</v>
      </c>
      <c r="D26" s="13">
        <v>9702103.33685061</v>
      </c>
      <c r="E26" s="13">
        <v>9952564.500659063</v>
      </c>
      <c r="F26" s="13">
        <v>10052084.741440514</v>
      </c>
      <c r="G26" s="13">
        <v>10776565.010214696</v>
      </c>
      <c r="H26" s="13">
        <v>11126695.547690097</v>
      </c>
      <c r="I26" s="13">
        <v>13373838.104088</v>
      </c>
      <c r="J26" s="13">
        <v>15425738.450870998</v>
      </c>
      <c r="K26" s="13">
        <v>14247874.980999999</v>
      </c>
      <c r="L26" s="13">
        <v>14044897</v>
      </c>
    </row>
    <row r="27" spans="1:12" ht="12.75">
      <c r="A27" s="207"/>
      <c r="B27" s="207" t="s">
        <v>2</v>
      </c>
      <c r="C27" s="13">
        <v>14681518.556952732</v>
      </c>
      <c r="D27" s="13">
        <v>16995663.933939904</v>
      </c>
      <c r="E27" s="13">
        <v>18978264.933452785</v>
      </c>
      <c r="F27" s="13">
        <v>20169339.416495577</v>
      </c>
      <c r="G27" s="13">
        <v>22944914.544165</v>
      </c>
      <c r="H27" s="13">
        <v>32833077.97601852</v>
      </c>
      <c r="I27" s="13">
        <v>43351262.931683</v>
      </c>
      <c r="J27" s="13">
        <v>39866312.915814</v>
      </c>
      <c r="K27" s="213">
        <v>41281103.4</v>
      </c>
      <c r="L27" s="213">
        <v>39961539</v>
      </c>
    </row>
    <row r="28" spans="3:12" s="26" customFormat="1" ht="12.75">
      <c r="C28" s="489"/>
      <c r="D28" s="489"/>
      <c r="E28" s="489"/>
      <c r="F28" s="489"/>
      <c r="G28" s="489"/>
      <c r="H28" s="489"/>
      <c r="I28" s="489"/>
      <c r="J28" s="489"/>
      <c r="K28" s="483"/>
      <c r="L28" s="483"/>
    </row>
    <row r="29" spans="1:9" ht="12.75">
      <c r="A29" s="26"/>
      <c r="B29" s="85" t="s">
        <v>181</v>
      </c>
      <c r="C29" s="13"/>
      <c r="D29" s="13"/>
      <c r="E29" s="13"/>
      <c r="F29" s="13"/>
      <c r="G29" s="13"/>
      <c r="H29" s="13"/>
      <c r="I29" s="26"/>
    </row>
    <row r="30" spans="1:12" ht="12.75">
      <c r="A30" s="26"/>
      <c r="B30" s="193" t="s">
        <v>0</v>
      </c>
      <c r="C30" s="13">
        <v>335.11665246693195</v>
      </c>
      <c r="D30" s="13">
        <v>395.90405200887363</v>
      </c>
      <c r="E30" s="13">
        <v>480.5487324754847</v>
      </c>
      <c r="F30" s="13">
        <v>661.6858941866566</v>
      </c>
      <c r="G30" s="13">
        <v>780.7640874638886</v>
      </c>
      <c r="H30" s="13">
        <v>1144.3905379513378</v>
      </c>
      <c r="I30" s="13">
        <v>858.034341933962</v>
      </c>
      <c r="J30" s="13">
        <v>881.6906664378664</v>
      </c>
      <c r="K30" s="13">
        <v>856.9985905080699</v>
      </c>
      <c r="L30" s="13">
        <v>942.4196113989638</v>
      </c>
    </row>
    <row r="31" spans="1:12" ht="12.75">
      <c r="A31" s="26"/>
      <c r="B31" s="193" t="s">
        <v>1</v>
      </c>
      <c r="C31" s="13">
        <v>410.2177387396751</v>
      </c>
      <c r="D31" s="13">
        <v>463.2712852234395</v>
      </c>
      <c r="E31" s="13">
        <v>491.61856519031284</v>
      </c>
      <c r="F31" s="13">
        <v>516.2091396477773</v>
      </c>
      <c r="G31" s="13">
        <v>560.1393688212358</v>
      </c>
      <c r="H31" s="13">
        <v>597.5924954861066</v>
      </c>
      <c r="I31" s="13">
        <v>592.0033234517514</v>
      </c>
      <c r="J31" s="13">
        <v>638.3221085204775</v>
      </c>
      <c r="K31" s="13">
        <v>680.8126995173594</v>
      </c>
      <c r="L31" s="13">
        <v>680.4456994818653</v>
      </c>
    </row>
    <row r="32" spans="1:12" ht="12.75">
      <c r="A32" s="207"/>
      <c r="B32" s="207" t="s">
        <v>2</v>
      </c>
      <c r="C32" s="13">
        <v>745.334391206607</v>
      </c>
      <c r="D32" s="13">
        <v>859.1753372323132</v>
      </c>
      <c r="E32" s="13">
        <v>972.1672976657976</v>
      </c>
      <c r="F32" s="13">
        <v>1177.895033834434</v>
      </c>
      <c r="G32" s="13">
        <v>1340.9034562851243</v>
      </c>
      <c r="H32" s="13">
        <v>1741.9830334374444</v>
      </c>
      <c r="I32" s="13">
        <v>1450.0376653857134</v>
      </c>
      <c r="J32" s="13">
        <v>1520.012774958344</v>
      </c>
      <c r="K32" s="13">
        <v>1537.8112900254293</v>
      </c>
      <c r="L32" s="501">
        <f>SUM(L30:L31)</f>
        <v>1622.865310880829</v>
      </c>
    </row>
    <row r="33" spans="1:12" ht="12.75">
      <c r="A33" s="26"/>
      <c r="B33" s="26"/>
      <c r="C33" s="489"/>
      <c r="D33" s="489"/>
      <c r="E33" s="489"/>
      <c r="F33" s="489"/>
      <c r="G33" s="489"/>
      <c r="H33" s="489"/>
      <c r="I33" s="489"/>
      <c r="J33" s="489"/>
      <c r="K33" s="489"/>
      <c r="L33" s="489"/>
    </row>
    <row r="34" spans="1:9" ht="12.75">
      <c r="A34" s="26"/>
      <c r="B34" s="85" t="s">
        <v>182</v>
      </c>
      <c r="C34" s="26"/>
      <c r="D34" s="26"/>
      <c r="E34" s="26"/>
      <c r="F34" s="26"/>
      <c r="G34" s="26"/>
      <c r="H34" s="26"/>
      <c r="I34" s="26"/>
    </row>
    <row r="35" spans="1:12" ht="12.75">
      <c r="A35" s="26"/>
      <c r="B35" s="193" t="s">
        <v>153</v>
      </c>
      <c r="C35" s="13">
        <v>44217600.098310106</v>
      </c>
      <c r="D35" s="13">
        <v>52380367.04610567</v>
      </c>
      <c r="E35" s="13">
        <v>61806428.77414458</v>
      </c>
      <c r="F35" s="13">
        <v>77776991.33356419</v>
      </c>
      <c r="G35" s="13">
        <v>89168588.07647614</v>
      </c>
      <c r="H35" s="13">
        <v>90510234.37430528</v>
      </c>
      <c r="I35" s="13">
        <v>90642058.84221599</v>
      </c>
      <c r="J35" s="13">
        <v>96985785.825187</v>
      </c>
      <c r="K35" s="13">
        <v>87931448.516</v>
      </c>
      <c r="L35" s="13">
        <v>94414152</v>
      </c>
    </row>
    <row r="36" spans="1:12" ht="12.75">
      <c r="A36" s="26"/>
      <c r="B36" s="193" t="s">
        <v>154</v>
      </c>
      <c r="C36" s="13">
        <v>31070813.27045466</v>
      </c>
      <c r="D36" s="13">
        <v>36357699.91641131</v>
      </c>
      <c r="E36" s="13">
        <v>39345544.8564819</v>
      </c>
      <c r="F36" s="13">
        <v>44131668.92361063</v>
      </c>
      <c r="G36" s="13">
        <v>47192510.96883357</v>
      </c>
      <c r="H36" s="13">
        <v>61017327.83358921</v>
      </c>
      <c r="I36" s="13">
        <v>54684672.043134</v>
      </c>
      <c r="J36" s="13">
        <v>54876918.353838</v>
      </c>
      <c r="K36" s="13">
        <v>49080312.995</v>
      </c>
      <c r="L36" s="13">
        <v>49308508</v>
      </c>
    </row>
    <row r="37" spans="1:12" ht="12.75">
      <c r="A37" s="26"/>
      <c r="B37" s="193" t="s">
        <v>155</v>
      </c>
      <c r="C37" s="13">
        <v>13146786.827855444</v>
      </c>
      <c r="D37" s="13">
        <v>16022667.129694354</v>
      </c>
      <c r="E37" s="13">
        <v>22460883.91766268</v>
      </c>
      <c r="F37" s="13">
        <v>33645322.40995357</v>
      </c>
      <c r="G37" s="13">
        <v>41976077.10764257</v>
      </c>
      <c r="H37" s="13">
        <v>29492906.540716074</v>
      </c>
      <c r="I37" s="13">
        <v>35957386.799081996</v>
      </c>
      <c r="J37" s="13">
        <v>42108867.47134899</v>
      </c>
      <c r="K37" s="13">
        <v>38851135.521</v>
      </c>
      <c r="L37" s="13">
        <v>45105644</v>
      </c>
    </row>
    <row r="38" spans="1:12" ht="12.75">
      <c r="A38" s="26"/>
      <c r="B38" s="193" t="s">
        <v>1</v>
      </c>
      <c r="C38" s="13">
        <v>28118906.39912609</v>
      </c>
      <c r="D38" s="13">
        <v>31592156.788214877</v>
      </c>
      <c r="E38" s="13">
        <v>36618049.16492815</v>
      </c>
      <c r="F38" s="13">
        <v>41931478.544257</v>
      </c>
      <c r="G38" s="13">
        <v>47561375.87197218</v>
      </c>
      <c r="H38" s="13">
        <v>49946309.08622427</v>
      </c>
      <c r="I38" s="13">
        <v>46572977.493154</v>
      </c>
      <c r="J38" s="13">
        <v>44903850.03808899</v>
      </c>
      <c r="K38" s="13">
        <v>47094506.734</v>
      </c>
      <c r="L38" s="13">
        <v>52048168</v>
      </c>
    </row>
    <row r="39" spans="1:12" ht="12.75">
      <c r="A39" s="207"/>
      <c r="B39" s="207" t="s">
        <v>2</v>
      </c>
      <c r="C39" s="13">
        <v>72336506.4974362</v>
      </c>
      <c r="D39" s="13">
        <v>83972523.83432055</v>
      </c>
      <c r="E39" s="13">
        <v>98424477.93907273</v>
      </c>
      <c r="F39" s="13">
        <v>119708469.87782119</v>
      </c>
      <c r="G39" s="13">
        <v>136729963.94844833</v>
      </c>
      <c r="H39" s="13">
        <v>140456543.46052957</v>
      </c>
      <c r="I39" s="13">
        <v>137215036.33536997</v>
      </c>
      <c r="J39" s="13">
        <v>141889635.863276</v>
      </c>
      <c r="K39" s="13">
        <v>135025955.25</v>
      </c>
      <c r="L39" s="13">
        <v>146462320</v>
      </c>
    </row>
    <row r="40" spans="1:12" ht="12.75">
      <c r="A40" s="26"/>
      <c r="B40" s="26"/>
      <c r="C40" s="489"/>
      <c r="D40" s="489"/>
      <c r="E40" s="489"/>
      <c r="F40" s="489"/>
      <c r="G40" s="489"/>
      <c r="H40" s="489"/>
      <c r="I40" s="489"/>
      <c r="J40" s="489"/>
      <c r="K40" s="489"/>
      <c r="L40" s="489"/>
    </row>
    <row r="41" spans="2:8" ht="12.75">
      <c r="B41" s="201" t="s">
        <v>228</v>
      </c>
      <c r="C41" s="202"/>
      <c r="D41" s="202"/>
      <c r="E41" s="202"/>
      <c r="F41" s="202"/>
      <c r="G41" s="202"/>
      <c r="H41" s="196"/>
    </row>
    <row r="42" spans="2:9" ht="12.75">
      <c r="B42" s="58" t="s">
        <v>229</v>
      </c>
      <c r="C42" s="204"/>
      <c r="D42" s="204"/>
      <c r="E42" s="204"/>
      <c r="F42" s="204"/>
      <c r="H42" s="13"/>
      <c r="I42" s="13"/>
    </row>
    <row r="43" ht="12.75">
      <c r="B43" s="58" t="s">
        <v>240</v>
      </c>
    </row>
    <row r="44" spans="1:2" ht="12.75">
      <c r="A44" t="s">
        <v>241</v>
      </c>
      <c r="B44" t="s">
        <v>242</v>
      </c>
    </row>
    <row r="45" spans="1:2" ht="12.75">
      <c r="A45">
        <v>2003</v>
      </c>
      <c r="B45">
        <v>38191</v>
      </c>
    </row>
    <row r="46" spans="1:2" ht="12.75">
      <c r="A46">
        <v>2004</v>
      </c>
      <c r="B46">
        <v>38174</v>
      </c>
    </row>
    <row r="47" spans="1:2" ht="12.75">
      <c r="A47">
        <v>2005</v>
      </c>
      <c r="B47">
        <v>38157</v>
      </c>
    </row>
    <row r="48" spans="1:2" ht="12.75">
      <c r="A48">
        <v>2006</v>
      </c>
      <c r="B48">
        <v>38125</v>
      </c>
    </row>
    <row r="49" spans="1:2" ht="12.75">
      <c r="A49">
        <v>2007</v>
      </c>
      <c r="B49">
        <v>38116</v>
      </c>
    </row>
    <row r="50" spans="1:2" ht="12.75">
      <c r="A50">
        <v>2008</v>
      </c>
      <c r="B50">
        <v>38136</v>
      </c>
    </row>
    <row r="51" spans="1:2" ht="12.75">
      <c r="A51">
        <v>2009</v>
      </c>
      <c r="B51">
        <v>38167</v>
      </c>
    </row>
    <row r="52" spans="1:2" ht="12.75">
      <c r="A52">
        <v>2010</v>
      </c>
      <c r="B52">
        <v>38530</v>
      </c>
    </row>
    <row r="53" spans="1:2" ht="12.75">
      <c r="A53">
        <v>2011</v>
      </c>
      <c r="B53">
        <v>38538</v>
      </c>
    </row>
    <row r="54" spans="1:2" ht="12.75">
      <c r="A54">
        <v>2012</v>
      </c>
      <c r="B54">
        <v>38600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SheetLayoutView="80" zoomScalePageLayoutView="0" workbookViewId="0" topLeftCell="A1">
      <selection activeCell="B50" sqref="B50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12" width="13.28125" style="0" customWidth="1"/>
  </cols>
  <sheetData>
    <row r="1" spans="2:10" ht="31.5" customHeight="1">
      <c r="B1" s="605" t="s">
        <v>156</v>
      </c>
      <c r="C1" s="605"/>
      <c r="D1" s="605"/>
      <c r="E1" s="605"/>
      <c r="F1" s="605"/>
      <c r="G1" s="605"/>
      <c r="H1" s="605"/>
      <c r="I1" s="605"/>
      <c r="J1" s="605"/>
    </row>
    <row r="2" spans="2:10" ht="15.75">
      <c r="B2" s="595" t="s">
        <v>243</v>
      </c>
      <c r="C2" s="595"/>
      <c r="D2" s="595"/>
      <c r="E2" s="595"/>
      <c r="F2" s="595"/>
      <c r="G2" s="595"/>
      <c r="H2" s="595"/>
      <c r="I2" s="595"/>
      <c r="J2" s="595"/>
    </row>
    <row r="3" ht="24" customHeight="1" thickBot="1">
      <c r="L3" s="26"/>
    </row>
    <row r="4" spans="1:13" ht="12.75">
      <c r="A4" s="158"/>
      <c r="B4" s="380" t="s">
        <v>150</v>
      </c>
      <c r="C4" s="209">
        <v>2003</v>
      </c>
      <c r="D4" s="256">
        <v>2004</v>
      </c>
      <c r="E4" s="209">
        <v>2005</v>
      </c>
      <c r="F4" s="380">
        <v>2006</v>
      </c>
      <c r="G4" s="380">
        <v>2007</v>
      </c>
      <c r="H4" s="380">
        <v>2008</v>
      </c>
      <c r="I4" s="418">
        <v>2009</v>
      </c>
      <c r="J4" s="418">
        <v>2010</v>
      </c>
      <c r="K4" s="418">
        <v>2011</v>
      </c>
      <c r="L4" s="391">
        <v>2012</v>
      </c>
      <c r="M4" s="26"/>
    </row>
    <row r="5" spans="1:13" ht="12.75">
      <c r="A5" s="186"/>
      <c r="B5" s="26"/>
      <c r="C5" s="199"/>
      <c r="D5" s="199"/>
      <c r="E5" s="199"/>
      <c r="F5" s="199"/>
      <c r="G5" s="199"/>
      <c r="H5" s="26"/>
      <c r="I5" s="26"/>
      <c r="J5" s="26"/>
      <c r="K5" s="26"/>
      <c r="L5" s="210"/>
      <c r="M5" s="26"/>
    </row>
    <row r="6" spans="1:13" ht="12.75">
      <c r="A6" s="186"/>
      <c r="B6" s="85" t="s">
        <v>249</v>
      </c>
      <c r="C6" s="26"/>
      <c r="D6" s="26"/>
      <c r="E6" s="26"/>
      <c r="F6" s="26"/>
      <c r="G6" s="26"/>
      <c r="H6" s="26"/>
      <c r="I6" s="26"/>
      <c r="J6" s="26"/>
      <c r="K6" s="26"/>
      <c r="L6" s="210"/>
      <c r="M6" s="26"/>
    </row>
    <row r="7" spans="1:13" ht="12.75">
      <c r="A7" s="186"/>
      <c r="B7" s="26" t="s">
        <v>157</v>
      </c>
      <c r="C7" s="205">
        <v>48</v>
      </c>
      <c r="D7" s="26">
        <v>48.3</v>
      </c>
      <c r="E7" s="205">
        <v>45</v>
      </c>
      <c r="F7" s="26">
        <v>38.4</v>
      </c>
      <c r="G7" s="26">
        <v>38.6</v>
      </c>
      <c r="H7" s="26">
        <v>72.8</v>
      </c>
      <c r="I7" s="26">
        <v>63.5</v>
      </c>
      <c r="J7" s="26">
        <v>59.7</v>
      </c>
      <c r="K7" s="26">
        <v>52.8</v>
      </c>
      <c r="L7" s="210">
        <v>53.2</v>
      </c>
      <c r="M7" s="26"/>
    </row>
    <row r="8" spans="1:13" ht="12.75">
      <c r="A8" s="186"/>
      <c r="B8" s="26" t="s">
        <v>158</v>
      </c>
      <c r="C8" s="26">
        <v>1.3</v>
      </c>
      <c r="D8" s="26">
        <v>1.1</v>
      </c>
      <c r="E8" s="205">
        <v>1</v>
      </c>
      <c r="F8" s="26">
        <v>0.7</v>
      </c>
      <c r="G8" s="26">
        <v>0.5</v>
      </c>
      <c r="H8" s="26">
        <v>0.3</v>
      </c>
      <c r="I8" s="26">
        <v>0.4</v>
      </c>
      <c r="J8" s="26">
        <v>0.4</v>
      </c>
      <c r="K8" s="26">
        <v>0.4</v>
      </c>
      <c r="L8" s="210">
        <v>0.4</v>
      </c>
      <c r="M8" s="26"/>
    </row>
    <row r="9" spans="1:13" ht="12.75">
      <c r="A9" s="186"/>
      <c r="B9" s="26" t="s">
        <v>159</v>
      </c>
      <c r="C9" s="26">
        <v>30.7</v>
      </c>
      <c r="D9" s="26">
        <v>31.5</v>
      </c>
      <c r="E9" s="26">
        <v>36.6</v>
      </c>
      <c r="F9" s="205">
        <v>46</v>
      </c>
      <c r="G9" s="26">
        <v>46.9</v>
      </c>
      <c r="H9" s="26">
        <v>16.1</v>
      </c>
      <c r="I9" s="26">
        <v>21.3</v>
      </c>
      <c r="J9" s="26">
        <v>25.8</v>
      </c>
      <c r="K9" s="26">
        <v>32.4</v>
      </c>
      <c r="L9" s="210">
        <v>33.1</v>
      </c>
      <c r="M9" s="26"/>
    </row>
    <row r="10" spans="1:13" ht="12.75">
      <c r="A10" s="186"/>
      <c r="B10" s="26" t="s">
        <v>160</v>
      </c>
      <c r="C10" s="26">
        <v>0.2</v>
      </c>
      <c r="D10" s="26">
        <v>0.2</v>
      </c>
      <c r="E10" s="26">
        <v>0.2</v>
      </c>
      <c r="F10" s="26">
        <v>0.2</v>
      </c>
      <c r="G10" s="26">
        <v>0.2</v>
      </c>
      <c r="H10" s="26">
        <v>0.2</v>
      </c>
      <c r="I10" s="26">
        <v>0.2</v>
      </c>
      <c r="J10" s="26">
        <v>0.3</v>
      </c>
      <c r="K10" s="26">
        <v>0.3</v>
      </c>
      <c r="L10" s="210">
        <v>0.3</v>
      </c>
      <c r="M10" s="26"/>
    </row>
    <row r="11" spans="1:13" ht="12.75">
      <c r="A11" s="186"/>
      <c r="B11" s="26" t="s">
        <v>161</v>
      </c>
      <c r="C11" s="26">
        <v>18.3</v>
      </c>
      <c r="D11" s="26">
        <v>17.9</v>
      </c>
      <c r="E11" s="26">
        <v>16.4</v>
      </c>
      <c r="F11" s="26">
        <v>14.4</v>
      </c>
      <c r="G11" s="26">
        <v>13.6</v>
      </c>
      <c r="H11" s="26">
        <v>10.5</v>
      </c>
      <c r="I11" s="26">
        <v>14.4</v>
      </c>
      <c r="J11" s="26">
        <v>13.6</v>
      </c>
      <c r="K11" s="205">
        <v>14</v>
      </c>
      <c r="L11" s="439">
        <v>12.9</v>
      </c>
      <c r="M11" s="26"/>
    </row>
    <row r="12" spans="1:13" ht="12.75">
      <c r="A12" s="186"/>
      <c r="B12" s="26" t="s">
        <v>162</v>
      </c>
      <c r="C12" s="206">
        <v>1.4659984406786764</v>
      </c>
      <c r="D12" s="206">
        <v>1</v>
      </c>
      <c r="E12" s="374">
        <v>0.8</v>
      </c>
      <c r="F12" s="26">
        <v>0.3</v>
      </c>
      <c r="G12" s="26">
        <v>0.2</v>
      </c>
      <c r="H12" s="26">
        <v>0.1</v>
      </c>
      <c r="I12" s="26">
        <v>0.2</v>
      </c>
      <c r="J12" s="26">
        <v>0.2</v>
      </c>
      <c r="K12" s="26">
        <v>0.1</v>
      </c>
      <c r="L12" s="474">
        <v>0.1</v>
      </c>
      <c r="M12" s="26"/>
    </row>
    <row r="13" spans="1:13" ht="12.75">
      <c r="A13" s="186"/>
      <c r="B13" s="26"/>
      <c r="C13" s="200"/>
      <c r="D13" s="200"/>
      <c r="E13" s="200"/>
      <c r="F13" s="205"/>
      <c r="G13" s="26"/>
      <c r="H13" s="26"/>
      <c r="I13" s="26"/>
      <c r="J13" s="26"/>
      <c r="K13" s="26"/>
      <c r="L13" s="210"/>
      <c r="M13" s="26"/>
    </row>
    <row r="14" spans="1:13" ht="12.75">
      <c r="A14" s="186"/>
      <c r="B14" s="85" t="s">
        <v>250</v>
      </c>
      <c r="C14" s="26"/>
      <c r="D14" s="26"/>
      <c r="E14" s="26"/>
      <c r="F14" s="26"/>
      <c r="G14" s="26"/>
      <c r="H14" s="26"/>
      <c r="I14" s="26"/>
      <c r="J14" s="26"/>
      <c r="K14" s="26"/>
      <c r="L14" s="210"/>
      <c r="M14" s="26"/>
    </row>
    <row r="15" spans="1:13" ht="12.75">
      <c r="A15" s="186"/>
      <c r="B15" s="26" t="s">
        <v>163</v>
      </c>
      <c r="C15" s="205">
        <v>5.663563417730741</v>
      </c>
      <c r="D15" s="26">
        <v>5.5</v>
      </c>
      <c r="E15" s="26">
        <v>5.7</v>
      </c>
      <c r="F15" s="206">
        <v>6</v>
      </c>
      <c r="G15" s="206">
        <v>6</v>
      </c>
      <c r="H15" s="206">
        <v>7.5</v>
      </c>
      <c r="I15" s="26">
        <v>7.1</v>
      </c>
      <c r="J15" s="26">
        <v>7.1</v>
      </c>
      <c r="K15" s="205">
        <v>6.6</v>
      </c>
      <c r="L15" s="210">
        <v>6.9</v>
      </c>
      <c r="M15" s="18"/>
    </row>
    <row r="16" spans="1:13" ht="12.75">
      <c r="A16" s="186"/>
      <c r="B16" s="26" t="s">
        <v>217</v>
      </c>
      <c r="C16" s="205">
        <v>19.3</v>
      </c>
      <c r="D16" s="26">
        <v>18.4</v>
      </c>
      <c r="E16" s="26">
        <v>17.8</v>
      </c>
      <c r="F16" s="206">
        <v>17.7</v>
      </c>
      <c r="G16" s="206">
        <v>17.7</v>
      </c>
      <c r="H16" s="206">
        <v>16.3</v>
      </c>
      <c r="I16" s="26">
        <v>17.8</v>
      </c>
      <c r="J16" s="26">
        <v>18.3</v>
      </c>
      <c r="K16" s="205">
        <v>19.1</v>
      </c>
      <c r="L16" s="210">
        <v>19.6</v>
      </c>
      <c r="M16" s="18"/>
    </row>
    <row r="17" spans="1:13" ht="12.75">
      <c r="A17" s="186"/>
      <c r="B17" s="26" t="s">
        <v>164</v>
      </c>
      <c r="C17" s="205">
        <v>30.1</v>
      </c>
      <c r="D17" s="26">
        <v>29.7</v>
      </c>
      <c r="E17" s="26">
        <v>27.8</v>
      </c>
      <c r="F17" s="206">
        <v>25.7</v>
      </c>
      <c r="G17" s="206">
        <v>25.7</v>
      </c>
      <c r="H17" s="206">
        <v>25.5</v>
      </c>
      <c r="I17" s="26">
        <v>23.1</v>
      </c>
      <c r="J17" s="26">
        <v>23.1</v>
      </c>
      <c r="K17" s="205">
        <v>22.8</v>
      </c>
      <c r="L17" s="210">
        <v>21.4</v>
      </c>
      <c r="M17" s="24"/>
    </row>
    <row r="18" spans="1:13" ht="12.75">
      <c r="A18" s="186"/>
      <c r="B18" s="26" t="s">
        <v>165</v>
      </c>
      <c r="C18" s="205">
        <v>34</v>
      </c>
      <c r="D18" s="26">
        <v>33.2</v>
      </c>
      <c r="E18" s="26">
        <v>34.9</v>
      </c>
      <c r="F18" s="206">
        <v>34.7</v>
      </c>
      <c r="G18" s="206">
        <v>34.7</v>
      </c>
      <c r="H18" s="206">
        <v>34.4</v>
      </c>
      <c r="I18" s="26">
        <v>33.5</v>
      </c>
      <c r="J18" s="26">
        <v>33.1</v>
      </c>
      <c r="K18" s="205">
        <v>34</v>
      </c>
      <c r="L18" s="210">
        <v>3.4</v>
      </c>
      <c r="M18" s="24"/>
    </row>
    <row r="19" spans="1:13" ht="12.75">
      <c r="A19" s="186"/>
      <c r="B19" s="26" t="s">
        <v>204</v>
      </c>
      <c r="C19" s="205">
        <v>1.8802004681061364</v>
      </c>
      <c r="D19" s="26">
        <v>1.7</v>
      </c>
      <c r="E19" s="26">
        <v>1.9</v>
      </c>
      <c r="F19" s="206">
        <v>1.8</v>
      </c>
      <c r="G19" s="206">
        <v>1.8</v>
      </c>
      <c r="H19" s="206">
        <v>1.5</v>
      </c>
      <c r="I19" s="26">
        <v>1.4</v>
      </c>
      <c r="J19" s="26">
        <v>1.2</v>
      </c>
      <c r="K19" s="205">
        <v>1.2</v>
      </c>
      <c r="L19" s="210">
        <v>1.3</v>
      </c>
      <c r="M19" s="24"/>
    </row>
    <row r="20" spans="1:13" ht="12.75">
      <c r="A20" s="186"/>
      <c r="B20" s="26" t="s">
        <v>166</v>
      </c>
      <c r="C20" s="205">
        <v>3.782170592763755</v>
      </c>
      <c r="D20" s="26">
        <v>4.2</v>
      </c>
      <c r="E20" s="26">
        <v>4.5</v>
      </c>
      <c r="F20" s="206">
        <v>5</v>
      </c>
      <c r="G20" s="206">
        <v>5</v>
      </c>
      <c r="H20" s="206">
        <v>4.8</v>
      </c>
      <c r="I20" s="26">
        <v>5.3</v>
      </c>
      <c r="J20" s="26">
        <v>5.5</v>
      </c>
      <c r="K20" s="205">
        <v>5.7</v>
      </c>
      <c r="L20" s="210">
        <v>6.6</v>
      </c>
      <c r="M20" s="24"/>
    </row>
    <row r="21" spans="1:13" ht="12.75">
      <c r="A21" s="186"/>
      <c r="B21" s="26" t="s">
        <v>167</v>
      </c>
      <c r="C21" s="205">
        <v>2.5</v>
      </c>
      <c r="D21" s="26">
        <v>4.4</v>
      </c>
      <c r="E21" s="26">
        <v>4.5</v>
      </c>
      <c r="F21" s="206">
        <v>5.5</v>
      </c>
      <c r="G21" s="206">
        <v>5.5</v>
      </c>
      <c r="H21" s="206">
        <v>6.6000000000000005</v>
      </c>
      <c r="I21" s="26">
        <v>8.1</v>
      </c>
      <c r="J21" s="26">
        <v>8.1</v>
      </c>
      <c r="K21" s="205">
        <v>7.1</v>
      </c>
      <c r="L21" s="210">
        <v>6.1</v>
      </c>
      <c r="M21" s="24"/>
    </row>
    <row r="22" spans="1:13" ht="12.75">
      <c r="A22" s="186"/>
      <c r="B22" s="26" t="s">
        <v>206</v>
      </c>
      <c r="C22" s="205">
        <v>0.9</v>
      </c>
      <c r="D22" s="26">
        <v>0.6</v>
      </c>
      <c r="E22" s="26">
        <v>0.6</v>
      </c>
      <c r="F22" s="206">
        <v>1.1</v>
      </c>
      <c r="G22" s="206">
        <v>0.8</v>
      </c>
      <c r="H22" s="206">
        <v>0.9</v>
      </c>
      <c r="I22" s="26">
        <v>1.4</v>
      </c>
      <c r="J22" s="26">
        <v>1.5</v>
      </c>
      <c r="K22" s="205">
        <v>1.6</v>
      </c>
      <c r="L22" s="210">
        <v>1.7</v>
      </c>
      <c r="M22" s="24"/>
    </row>
    <row r="23" spans="1:12" ht="13.5" thickBot="1">
      <c r="A23" s="187"/>
      <c r="B23" s="211" t="s">
        <v>162</v>
      </c>
      <c r="C23" s="211">
        <v>1.9</v>
      </c>
      <c r="D23" s="212">
        <v>2.3</v>
      </c>
      <c r="E23" s="211">
        <v>2.3</v>
      </c>
      <c r="F23" s="211">
        <v>2.5</v>
      </c>
      <c r="G23" s="211">
        <v>2.8</v>
      </c>
      <c r="H23" s="211">
        <v>2.5</v>
      </c>
      <c r="I23" s="211">
        <v>2.3</v>
      </c>
      <c r="J23" s="211">
        <v>2.2</v>
      </c>
      <c r="K23" s="212">
        <v>1.9</v>
      </c>
      <c r="L23" s="473">
        <v>2.3</v>
      </c>
    </row>
    <row r="24" spans="2:15" ht="12.75">
      <c r="B24" s="203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O24" s="394"/>
    </row>
    <row r="25" spans="2:15" ht="12.75">
      <c r="B25" s="204"/>
      <c r="C25" s="208"/>
      <c r="D25" s="208"/>
      <c r="E25" s="208"/>
      <c r="F25" s="381"/>
      <c r="G25" s="381"/>
      <c r="H25" s="26"/>
      <c r="O25" s="394"/>
    </row>
    <row r="26" spans="6:15" ht="12.75">
      <c r="F26" s="26"/>
      <c r="G26" s="268"/>
      <c r="H26" s="26"/>
      <c r="O26" s="395"/>
    </row>
    <row r="27" spans="3:15" ht="14.25" customHeight="1"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O27" s="395"/>
    </row>
  </sheetData>
  <sheetProtection/>
  <mergeCells count="2"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2"/>
  <sheetViews>
    <sheetView zoomScale="80" zoomScaleNormal="80" zoomScaleSheetLayoutView="80" zoomScalePageLayoutView="0" workbookViewId="0" topLeftCell="A206">
      <selection activeCell="B218" sqref="B218"/>
    </sheetView>
  </sheetViews>
  <sheetFormatPr defaultColWidth="9.140625" defaultRowHeight="12.75"/>
  <cols>
    <col min="1" max="1" width="3.7109375" style="355" customWidth="1"/>
    <col min="2" max="2" width="64.7109375" style="297" customWidth="1"/>
    <col min="3" max="5" width="23.8515625" style="297" customWidth="1"/>
    <col min="6" max="6" width="17.8515625" style="297" customWidth="1"/>
    <col min="7" max="7" width="17.57421875" style="297" customWidth="1"/>
    <col min="8" max="8" width="4.00390625" style="297" customWidth="1"/>
    <col min="9" max="9" width="11.57421875" style="297" customWidth="1"/>
    <col min="10" max="10" width="13.28125" style="297" customWidth="1"/>
    <col min="11" max="16384" width="9.140625" style="297" customWidth="1"/>
  </cols>
  <sheetData>
    <row r="2" spans="1:5" s="341" customFormat="1" ht="18" customHeight="1">
      <c r="A2" s="573" t="s">
        <v>286</v>
      </c>
      <c r="B2" s="573"/>
      <c r="C2" s="573"/>
      <c r="D2" s="573"/>
      <c r="E2" s="573"/>
    </row>
    <row r="3" spans="1:5" s="341" customFormat="1" ht="18" customHeight="1" thickBot="1">
      <c r="A3" s="342"/>
      <c r="B3" s="342"/>
      <c r="C3" s="342"/>
      <c r="D3" s="342"/>
      <c r="E3" s="343"/>
    </row>
    <row r="4" spans="1:5" ht="18" customHeight="1" thickBot="1">
      <c r="A4" s="344" t="s">
        <v>3</v>
      </c>
      <c r="B4" s="345" t="s">
        <v>4</v>
      </c>
      <c r="C4" s="346" t="s">
        <v>287</v>
      </c>
      <c r="D4" s="347"/>
      <c r="E4" s="348" t="s">
        <v>6</v>
      </c>
    </row>
    <row r="5" spans="1:5" ht="18" customHeight="1" thickBot="1">
      <c r="A5" s="349"/>
      <c r="B5" s="275"/>
      <c r="C5" s="269">
        <v>2011</v>
      </c>
      <c r="D5" s="269">
        <v>2012</v>
      </c>
      <c r="E5" s="433" t="s">
        <v>220</v>
      </c>
    </row>
    <row r="6" spans="1:7" ht="18" customHeight="1">
      <c r="A6" s="344" t="s">
        <v>7</v>
      </c>
      <c r="B6" s="351" t="s">
        <v>0</v>
      </c>
      <c r="C6" s="279">
        <v>26069103</v>
      </c>
      <c r="D6" s="279">
        <v>25916642</v>
      </c>
      <c r="E6" s="280">
        <v>0.994151659149914</v>
      </c>
      <c r="F6" s="481"/>
      <c r="G6" s="483"/>
    </row>
    <row r="7" spans="1:7" ht="18" customHeight="1" thickBot="1">
      <c r="A7" s="352" t="s">
        <v>8</v>
      </c>
      <c r="B7" s="318" t="s">
        <v>1</v>
      </c>
      <c r="C7" s="283">
        <v>13737906</v>
      </c>
      <c r="D7" s="283">
        <v>14044897</v>
      </c>
      <c r="E7" s="306">
        <v>1.0223462731510902</v>
      </c>
      <c r="F7" s="481"/>
      <c r="G7" s="483"/>
    </row>
    <row r="8" spans="1:7" s="341" customFormat="1" ht="18" customHeight="1" thickBot="1">
      <c r="A8" s="353" t="s">
        <v>9</v>
      </c>
      <c r="B8" s="354" t="s">
        <v>51</v>
      </c>
      <c r="C8" s="299">
        <v>39807009</v>
      </c>
      <c r="D8" s="299">
        <v>39961539</v>
      </c>
      <c r="E8" s="289">
        <v>1.0038819796785035</v>
      </c>
      <c r="F8" s="481"/>
      <c r="G8" s="483"/>
    </row>
    <row r="9" spans="3:7" ht="18" customHeight="1">
      <c r="C9" s="327"/>
      <c r="D9" s="327"/>
      <c r="F9" s="327"/>
      <c r="G9" s="483"/>
    </row>
    <row r="10" spans="1:7" s="357" customFormat="1" ht="18" customHeight="1">
      <c r="A10" s="573" t="s">
        <v>288</v>
      </c>
      <c r="B10" s="573"/>
      <c r="C10" s="573"/>
      <c r="D10" s="573"/>
      <c r="E10" s="573"/>
      <c r="G10" s="483"/>
    </row>
    <row r="11" spans="1:7" s="341" customFormat="1" ht="18" customHeight="1" thickBot="1">
      <c r="A11" s="342"/>
      <c r="B11" s="342"/>
      <c r="C11" s="342"/>
      <c r="D11" s="342"/>
      <c r="E11" s="343"/>
      <c r="G11" s="483"/>
    </row>
    <row r="12" spans="1:7" ht="18" customHeight="1" thickBot="1">
      <c r="A12" s="344" t="s">
        <v>3</v>
      </c>
      <c r="B12" s="345" t="s">
        <v>10</v>
      </c>
      <c r="C12" s="346" t="s">
        <v>287</v>
      </c>
      <c r="D12" s="347"/>
      <c r="E12" s="348" t="s">
        <v>6</v>
      </c>
      <c r="G12" s="483"/>
    </row>
    <row r="13" spans="1:7" ht="18" customHeight="1" thickBot="1">
      <c r="A13" s="275"/>
      <c r="B13" s="275"/>
      <c r="C13" s="276">
        <v>2011</v>
      </c>
      <c r="D13" s="276">
        <v>2012</v>
      </c>
      <c r="E13" s="434" t="s">
        <v>220</v>
      </c>
      <c r="G13" s="483"/>
    </row>
    <row r="14" spans="1:7" ht="18" customHeight="1">
      <c r="A14" s="269" t="s">
        <v>7</v>
      </c>
      <c r="B14" t="s">
        <v>172</v>
      </c>
      <c r="C14" s="283">
        <v>845299</v>
      </c>
      <c r="D14" s="283">
        <v>825546</v>
      </c>
      <c r="E14" s="306">
        <v>0.976631937338149</v>
      </c>
      <c r="F14" s="481"/>
      <c r="G14" s="483"/>
    </row>
    <row r="15" spans="1:7" ht="18" customHeight="1">
      <c r="A15" s="281" t="s">
        <v>8</v>
      </c>
      <c r="B15" t="s">
        <v>140</v>
      </c>
      <c r="C15" s="283">
        <v>1484936</v>
      </c>
      <c r="D15" s="283">
        <v>1283541</v>
      </c>
      <c r="E15" s="306">
        <v>0.8643746262465184</v>
      </c>
      <c r="F15" s="481"/>
      <c r="G15" s="483"/>
    </row>
    <row r="16" spans="1:7" ht="18" customHeight="1">
      <c r="A16" s="281" t="s">
        <v>9</v>
      </c>
      <c r="B16" t="s">
        <v>52</v>
      </c>
      <c r="C16" s="283">
        <v>1072085</v>
      </c>
      <c r="D16" s="283">
        <v>913264</v>
      </c>
      <c r="E16" s="306">
        <v>0.8518578284371109</v>
      </c>
      <c r="F16" s="481"/>
      <c r="G16" s="483"/>
    </row>
    <row r="17" spans="1:7" ht="18" customHeight="1">
      <c r="A17" s="281" t="s">
        <v>11</v>
      </c>
      <c r="B17" t="s">
        <v>198</v>
      </c>
      <c r="C17" s="283">
        <v>1549592</v>
      </c>
      <c r="D17" s="283">
        <v>1551546</v>
      </c>
      <c r="E17" s="306">
        <v>1.0012609770829999</v>
      </c>
      <c r="F17" s="481"/>
      <c r="G17" s="483"/>
    </row>
    <row r="18" spans="1:7" ht="18" customHeight="1">
      <c r="A18" s="281" t="s">
        <v>12</v>
      </c>
      <c r="B18" t="s">
        <v>187</v>
      </c>
      <c r="C18" s="283">
        <v>324111</v>
      </c>
      <c r="D18" s="283">
        <v>392930</v>
      </c>
      <c r="E18" s="306">
        <v>1.2123315777619397</v>
      </c>
      <c r="F18" s="481"/>
      <c r="G18" s="483"/>
    </row>
    <row r="19" spans="1:7" ht="18" customHeight="1">
      <c r="A19" s="281" t="s">
        <v>13</v>
      </c>
      <c r="B19" t="s">
        <v>173</v>
      </c>
      <c r="C19" s="283">
        <v>751417</v>
      </c>
      <c r="D19" s="283">
        <v>2708945</v>
      </c>
      <c r="E19" s="306">
        <v>3.6051154019672165</v>
      </c>
      <c r="F19" s="481"/>
      <c r="G19" s="483"/>
    </row>
    <row r="20" spans="1:7" ht="18" customHeight="1">
      <c r="A20" s="281" t="s">
        <v>14</v>
      </c>
      <c r="B20" t="s">
        <v>199</v>
      </c>
      <c r="C20" s="283">
        <v>161874</v>
      </c>
      <c r="D20" s="283">
        <v>217438</v>
      </c>
      <c r="E20" s="306">
        <v>1.3432546301444332</v>
      </c>
      <c r="F20" s="481"/>
      <c r="G20" s="483"/>
    </row>
    <row r="21" spans="1:7" ht="18" customHeight="1">
      <c r="A21" s="281" t="s">
        <v>15</v>
      </c>
      <c r="B21" t="s">
        <v>68</v>
      </c>
      <c r="C21" s="283">
        <v>40228</v>
      </c>
      <c r="D21" s="283">
        <v>41358</v>
      </c>
      <c r="E21" s="306">
        <v>1.0280898876404494</v>
      </c>
      <c r="F21" s="481"/>
      <c r="G21" s="483"/>
    </row>
    <row r="22" spans="1:7" ht="18" customHeight="1">
      <c r="A22" s="281" t="s">
        <v>16</v>
      </c>
      <c r="B22" t="s">
        <v>53</v>
      </c>
      <c r="C22" s="283">
        <v>280198</v>
      </c>
      <c r="D22" s="283">
        <v>478527</v>
      </c>
      <c r="E22" s="306">
        <v>1.7078173291743695</v>
      </c>
      <c r="F22" s="481"/>
      <c r="G22" s="483"/>
    </row>
    <row r="23" spans="1:7" ht="18" customHeight="1">
      <c r="A23" s="281" t="s">
        <v>17</v>
      </c>
      <c r="B23" t="s">
        <v>131</v>
      </c>
      <c r="C23" s="283">
        <v>11218</v>
      </c>
      <c r="D23" s="283">
        <v>15286</v>
      </c>
      <c r="E23" s="306">
        <v>1.3626314851132109</v>
      </c>
      <c r="F23" s="481"/>
      <c r="G23" s="483"/>
    </row>
    <row r="24" spans="1:7" ht="18" customHeight="1">
      <c r="A24" s="281" t="s">
        <v>18</v>
      </c>
      <c r="B24" t="s">
        <v>132</v>
      </c>
      <c r="C24" s="283">
        <v>153939</v>
      </c>
      <c r="D24" s="283">
        <v>324866</v>
      </c>
      <c r="E24" s="306">
        <v>2.1103554005157887</v>
      </c>
      <c r="F24" s="481"/>
      <c r="G24" s="483"/>
    </row>
    <row r="25" spans="1:7" ht="18" customHeight="1">
      <c r="A25" s="281" t="s">
        <v>19</v>
      </c>
      <c r="B25" t="s">
        <v>133</v>
      </c>
      <c r="C25" s="283">
        <v>3604781</v>
      </c>
      <c r="D25" s="283">
        <v>2439337</v>
      </c>
      <c r="E25" s="306">
        <v>0.6766949226596567</v>
      </c>
      <c r="F25" s="481"/>
      <c r="G25" s="483"/>
    </row>
    <row r="26" spans="1:7" ht="18" customHeight="1">
      <c r="A26" s="281" t="s">
        <v>20</v>
      </c>
      <c r="B26" t="s">
        <v>70</v>
      </c>
      <c r="C26" s="283">
        <v>616707</v>
      </c>
      <c r="D26" s="283">
        <v>597413</v>
      </c>
      <c r="E26" s="306">
        <v>0.968714478674638</v>
      </c>
      <c r="F26" s="481"/>
      <c r="G26" s="483"/>
    </row>
    <row r="27" spans="1:7" ht="18" customHeight="1">
      <c r="A27" s="281" t="s">
        <v>21</v>
      </c>
      <c r="B27" t="s">
        <v>193</v>
      </c>
      <c r="C27" s="283">
        <v>321612</v>
      </c>
      <c r="D27" s="283">
        <v>340328</v>
      </c>
      <c r="E27" s="306">
        <v>1.058194345982115</v>
      </c>
      <c r="F27" s="481"/>
      <c r="G27" s="483"/>
    </row>
    <row r="28" spans="1:7" ht="18" customHeight="1">
      <c r="A28" s="281" t="s">
        <v>22</v>
      </c>
      <c r="B28" t="s">
        <v>194</v>
      </c>
      <c r="C28" s="283">
        <v>1568613</v>
      </c>
      <c r="D28" s="283">
        <v>1503790</v>
      </c>
      <c r="E28" s="306">
        <v>0.9586749567930395</v>
      </c>
      <c r="F28" s="481"/>
      <c r="G28" s="483"/>
    </row>
    <row r="29" spans="1:7" ht="18" customHeight="1">
      <c r="A29" s="281" t="s">
        <v>23</v>
      </c>
      <c r="B29" t="s">
        <v>134</v>
      </c>
      <c r="C29" s="283">
        <v>1991</v>
      </c>
      <c r="D29" s="283">
        <v>2574</v>
      </c>
      <c r="E29" s="306">
        <v>1.292817679558011</v>
      </c>
      <c r="F29" s="481"/>
      <c r="G29" s="483"/>
    </row>
    <row r="30" spans="1:7" ht="18" customHeight="1">
      <c r="A30" s="281" t="s">
        <v>24</v>
      </c>
      <c r="B30" t="s">
        <v>170</v>
      </c>
      <c r="C30" s="283">
        <v>1582</v>
      </c>
      <c r="D30" s="283">
        <v>1586</v>
      </c>
      <c r="E30" s="306">
        <v>1.0025284450063212</v>
      </c>
      <c r="F30" s="481"/>
      <c r="G30" s="483"/>
    </row>
    <row r="31" spans="1:7" ht="18" customHeight="1">
      <c r="A31" s="281" t="s">
        <v>25</v>
      </c>
      <c r="B31" t="s">
        <v>188</v>
      </c>
      <c r="C31" s="283">
        <v>1950318</v>
      </c>
      <c r="D31" s="283">
        <v>1442265</v>
      </c>
      <c r="E31" s="306">
        <v>0.7395024811338459</v>
      </c>
      <c r="F31" s="481"/>
      <c r="G31" s="483"/>
    </row>
    <row r="32" spans="1:7" ht="18" customHeight="1">
      <c r="A32" s="281" t="s">
        <v>26</v>
      </c>
      <c r="B32" t="s">
        <v>211</v>
      </c>
      <c r="C32" s="283">
        <v>532</v>
      </c>
      <c r="D32" s="283">
        <v>315975</v>
      </c>
      <c r="E32" s="306">
        <v>593.937969924812</v>
      </c>
      <c r="F32" s="481"/>
      <c r="G32" s="483"/>
    </row>
    <row r="33" spans="1:7" ht="18" customHeight="1">
      <c r="A33" s="281" t="s">
        <v>27</v>
      </c>
      <c r="B33" t="s">
        <v>135</v>
      </c>
      <c r="C33" s="283">
        <v>91410</v>
      </c>
      <c r="D33" s="283">
        <v>99854</v>
      </c>
      <c r="E33" s="306">
        <v>1.0923750136746526</v>
      </c>
      <c r="F33" s="481"/>
      <c r="G33" s="483"/>
    </row>
    <row r="34" spans="1:7" ht="18" customHeight="1">
      <c r="A34" s="281" t="s">
        <v>28</v>
      </c>
      <c r="B34" t="s">
        <v>171</v>
      </c>
      <c r="C34" s="283">
        <v>41625</v>
      </c>
      <c r="D34" s="283">
        <v>47546</v>
      </c>
      <c r="E34" s="306">
        <v>1.1422462462462462</v>
      </c>
      <c r="F34" s="481"/>
      <c r="G34" s="483"/>
    </row>
    <row r="35" spans="1:7" ht="18" customHeight="1">
      <c r="A35" s="281" t="s">
        <v>32</v>
      </c>
      <c r="B35" t="s">
        <v>174</v>
      </c>
      <c r="C35" s="283">
        <v>7789994</v>
      </c>
      <c r="D35" s="283">
        <v>8031389</v>
      </c>
      <c r="E35" s="306">
        <v>1.0309878287454393</v>
      </c>
      <c r="F35" s="481"/>
      <c r="G35" s="483"/>
    </row>
    <row r="36" spans="1:7" ht="18" customHeight="1">
      <c r="A36" s="281" t="s">
        <v>33</v>
      </c>
      <c r="B36" t="s">
        <v>54</v>
      </c>
      <c r="C36" s="283">
        <v>4456</v>
      </c>
      <c r="D36" s="283">
        <v>4214</v>
      </c>
      <c r="E36" s="306">
        <v>0.9456912028725314</v>
      </c>
      <c r="F36" s="481"/>
      <c r="G36" s="483"/>
    </row>
    <row r="37" spans="1:7" ht="18" customHeight="1">
      <c r="A37" s="281" t="s">
        <v>34</v>
      </c>
      <c r="B37" t="s">
        <v>136</v>
      </c>
      <c r="C37" s="283">
        <v>19574</v>
      </c>
      <c r="D37" s="283">
        <v>14989</v>
      </c>
      <c r="E37" s="306">
        <v>0.765760702973332</v>
      </c>
      <c r="F37" s="481"/>
      <c r="G37" s="483"/>
    </row>
    <row r="38" spans="1:7" ht="18" customHeight="1">
      <c r="A38" s="281" t="s">
        <v>35</v>
      </c>
      <c r="B38" t="s">
        <v>71</v>
      </c>
      <c r="C38" s="283">
        <v>240194</v>
      </c>
      <c r="D38" s="283">
        <v>245728</v>
      </c>
      <c r="E38" s="306">
        <v>1.0230397095680992</v>
      </c>
      <c r="F38" s="481"/>
      <c r="G38" s="483"/>
    </row>
    <row r="39" spans="1:7" s="341" customFormat="1" ht="18" customHeight="1">
      <c r="A39" s="281" t="s">
        <v>36</v>
      </c>
      <c r="B39" t="s">
        <v>141</v>
      </c>
      <c r="C39" s="283">
        <v>25272</v>
      </c>
      <c r="D39" s="283">
        <v>25950</v>
      </c>
      <c r="E39" s="306">
        <v>1.0268281101614436</v>
      </c>
      <c r="F39" s="481"/>
      <c r="G39" s="483"/>
    </row>
    <row r="40" spans="1:7" s="341" customFormat="1" ht="18" customHeight="1">
      <c r="A40" s="281" t="s">
        <v>37</v>
      </c>
      <c r="B40" t="s">
        <v>142</v>
      </c>
      <c r="C40" s="283">
        <v>653364</v>
      </c>
      <c r="D40" s="283">
        <v>255472</v>
      </c>
      <c r="E40" s="306">
        <v>0.3910102178877318</v>
      </c>
      <c r="F40" s="481"/>
      <c r="G40" s="483"/>
    </row>
    <row r="41" spans="1:7" s="341" customFormat="1" ht="18" customHeight="1" thickBot="1">
      <c r="A41" s="404" t="s">
        <v>38</v>
      </c>
      <c r="B41" t="s">
        <v>175</v>
      </c>
      <c r="C41" s="283">
        <v>2462181</v>
      </c>
      <c r="D41" s="283">
        <v>1794985</v>
      </c>
      <c r="E41" s="306">
        <v>0.7290223586324482</v>
      </c>
      <c r="F41" s="481"/>
      <c r="G41" s="483"/>
    </row>
    <row r="42" spans="1:7" s="341" customFormat="1" ht="18" customHeight="1" thickBot="1">
      <c r="A42" s="399" t="s">
        <v>39</v>
      </c>
      <c r="B42" s="311" t="s">
        <v>2</v>
      </c>
      <c r="C42" s="299">
        <v>26069103</v>
      </c>
      <c r="D42" s="299">
        <v>25916642</v>
      </c>
      <c r="E42" s="289">
        <v>0.994151659149914</v>
      </c>
      <c r="F42" s="481"/>
      <c r="G42" s="483"/>
    </row>
    <row r="43" spans="1:7" s="341" customFormat="1" ht="18" customHeight="1">
      <c r="A43" s="359"/>
      <c r="B43" s="343"/>
      <c r="C43" s="356"/>
      <c r="D43" s="356"/>
      <c r="E43" s="360"/>
      <c r="F43" s="358"/>
      <c r="G43" s="483"/>
    </row>
    <row r="44" spans="1:7" s="341" customFormat="1" ht="18" customHeight="1">
      <c r="A44" s="361" t="s">
        <v>289</v>
      </c>
      <c r="B44" s="361"/>
      <c r="C44" s="361"/>
      <c r="D44" s="361"/>
      <c r="E44" s="361"/>
      <c r="F44" s="358"/>
      <c r="G44" s="483"/>
    </row>
    <row r="45" spans="1:7" s="341" customFormat="1" ht="18" customHeight="1" thickBot="1">
      <c r="A45" s="362"/>
      <c r="B45" s="362"/>
      <c r="C45" s="362"/>
      <c r="D45" s="362"/>
      <c r="E45" s="362"/>
      <c r="F45" s="358"/>
      <c r="G45" s="483"/>
    </row>
    <row r="46" spans="1:7" s="341" customFormat="1" ht="18" customHeight="1" thickBot="1">
      <c r="A46" s="344" t="s">
        <v>3</v>
      </c>
      <c r="B46" s="363" t="s">
        <v>10</v>
      </c>
      <c r="C46" s="346" t="s">
        <v>287</v>
      </c>
      <c r="D46" s="347"/>
      <c r="E46" s="348" t="s">
        <v>6</v>
      </c>
      <c r="F46" s="358"/>
      <c r="G46" s="483"/>
    </row>
    <row r="47" spans="1:7" ht="18" customHeight="1" thickBot="1">
      <c r="A47" s="281"/>
      <c r="B47" s="364"/>
      <c r="C47" s="276">
        <v>2011</v>
      </c>
      <c r="D47" s="276">
        <v>2012</v>
      </c>
      <c r="E47" s="434" t="s">
        <v>220</v>
      </c>
      <c r="G47" s="483"/>
    </row>
    <row r="48" spans="1:7" ht="18" customHeight="1">
      <c r="A48" s="269" t="s">
        <v>7</v>
      </c>
      <c r="B48" t="s">
        <v>69</v>
      </c>
      <c r="C48" s="283">
        <v>1114597</v>
      </c>
      <c r="D48" s="283">
        <v>1179803</v>
      </c>
      <c r="E48" s="306">
        <v>1.0585018621080085</v>
      </c>
      <c r="F48" s="481"/>
      <c r="G48" s="483"/>
    </row>
    <row r="49" spans="1:7" ht="18" customHeight="1">
      <c r="A49" s="281" t="s">
        <v>8</v>
      </c>
      <c r="B49" t="s">
        <v>205</v>
      </c>
      <c r="C49" s="283">
        <v>175992</v>
      </c>
      <c r="D49" s="283">
        <v>217053</v>
      </c>
      <c r="E49" s="306">
        <v>1.2333117414427928</v>
      </c>
      <c r="F49" s="481"/>
      <c r="G49" s="483"/>
    </row>
    <row r="50" spans="1:7" ht="18" customHeight="1">
      <c r="A50" s="281" t="s">
        <v>9</v>
      </c>
      <c r="B50" t="s">
        <v>189</v>
      </c>
      <c r="C50" s="283">
        <v>57529</v>
      </c>
      <c r="D50" s="283">
        <v>79055</v>
      </c>
      <c r="E50" s="306">
        <v>1.3741765022858037</v>
      </c>
      <c r="F50" s="481"/>
      <c r="G50" s="483"/>
    </row>
    <row r="51" spans="1:7" ht="18" customHeight="1">
      <c r="A51" s="281" t="s">
        <v>11</v>
      </c>
      <c r="B51" t="s">
        <v>176</v>
      </c>
      <c r="C51" s="283">
        <v>137138</v>
      </c>
      <c r="D51" s="283">
        <v>155484</v>
      </c>
      <c r="E51" s="306">
        <v>1.133777654625268</v>
      </c>
      <c r="F51" s="481"/>
      <c r="G51" s="483"/>
    </row>
    <row r="52" spans="1:7" ht="18" customHeight="1">
      <c r="A52" s="281" t="s">
        <v>12</v>
      </c>
      <c r="B52" t="s">
        <v>190</v>
      </c>
      <c r="C52" s="283">
        <v>44891</v>
      </c>
      <c r="D52" s="283">
        <v>61126</v>
      </c>
      <c r="E52" s="306">
        <v>1.3616537836091867</v>
      </c>
      <c r="F52" s="481"/>
      <c r="G52" s="483"/>
    </row>
    <row r="53" spans="1:7" ht="18" customHeight="1">
      <c r="A53" s="281" t="s">
        <v>13</v>
      </c>
      <c r="B53" t="s">
        <v>200</v>
      </c>
      <c r="C53" s="283">
        <v>9742</v>
      </c>
      <c r="D53" s="283">
        <v>13175</v>
      </c>
      <c r="E53" s="306">
        <v>1.352391706015192</v>
      </c>
      <c r="F53" s="481"/>
      <c r="G53" s="483"/>
    </row>
    <row r="54" spans="1:7" ht="18" customHeight="1">
      <c r="A54" s="281" t="s">
        <v>14</v>
      </c>
      <c r="B54" t="s">
        <v>55</v>
      </c>
      <c r="C54" s="283">
        <v>549985</v>
      </c>
      <c r="D54" s="283">
        <v>571209</v>
      </c>
      <c r="E54" s="306">
        <v>1.0385901433675464</v>
      </c>
      <c r="F54" s="481"/>
      <c r="G54" s="483"/>
    </row>
    <row r="55" spans="1:7" ht="18" customHeight="1">
      <c r="A55" s="281" t="s">
        <v>15</v>
      </c>
      <c r="B55" t="s">
        <v>177</v>
      </c>
      <c r="C55" s="283">
        <v>239686</v>
      </c>
      <c r="D55" s="283">
        <v>481704</v>
      </c>
      <c r="E55" s="306">
        <v>2.009729395959714</v>
      </c>
      <c r="F55" s="481"/>
      <c r="G55" s="483"/>
    </row>
    <row r="56" spans="1:7" ht="18" customHeight="1">
      <c r="A56" s="281" t="s">
        <v>16</v>
      </c>
      <c r="B56" t="s">
        <v>56</v>
      </c>
      <c r="C56" s="283">
        <v>20371</v>
      </c>
      <c r="D56" s="283">
        <v>5658</v>
      </c>
      <c r="E56" s="306">
        <v>0.2777477787050218</v>
      </c>
      <c r="F56" s="481"/>
      <c r="G56" s="483"/>
    </row>
    <row r="57" spans="1:7" ht="18" customHeight="1">
      <c r="A57" s="281" t="s">
        <v>17</v>
      </c>
      <c r="B57" t="s">
        <v>77</v>
      </c>
      <c r="C57" s="283">
        <v>4279</v>
      </c>
      <c r="D57" s="283">
        <v>4332</v>
      </c>
      <c r="E57" s="306">
        <v>1.0123860715120354</v>
      </c>
      <c r="F57" s="481"/>
      <c r="G57" s="483"/>
    </row>
    <row r="58" spans="1:7" ht="18" customHeight="1">
      <c r="A58" s="281" t="s">
        <v>18</v>
      </c>
      <c r="B58" t="s">
        <v>75</v>
      </c>
      <c r="C58" s="283">
        <v>1264985</v>
      </c>
      <c r="D58" s="283">
        <v>1215984</v>
      </c>
      <c r="E58" s="306">
        <v>0.9612635722953237</v>
      </c>
      <c r="F58" s="481"/>
      <c r="G58" s="483"/>
    </row>
    <row r="59" spans="1:7" ht="18" customHeight="1">
      <c r="A59" s="281" t="s">
        <v>19</v>
      </c>
      <c r="B59" t="s">
        <v>143</v>
      </c>
      <c r="C59" s="283">
        <v>96609</v>
      </c>
      <c r="D59" s="283">
        <v>235347</v>
      </c>
      <c r="E59" s="306">
        <v>2.4360773840946495</v>
      </c>
      <c r="F59" s="481"/>
      <c r="G59" s="483"/>
    </row>
    <row r="60" spans="1:7" ht="18" customHeight="1">
      <c r="A60" s="281" t="s">
        <v>20</v>
      </c>
      <c r="B60" t="s">
        <v>57</v>
      </c>
      <c r="C60" s="283">
        <v>22260</v>
      </c>
      <c r="D60" s="283">
        <v>40116</v>
      </c>
      <c r="E60" s="306">
        <v>1.8021563342318059</v>
      </c>
      <c r="F60" s="481"/>
      <c r="G60" s="483"/>
    </row>
    <row r="61" spans="1:7" ht="18" customHeight="1">
      <c r="A61" s="281" t="s">
        <v>21</v>
      </c>
      <c r="B61" t="s">
        <v>72</v>
      </c>
      <c r="C61" s="283">
        <v>461417</v>
      </c>
      <c r="D61" s="283">
        <v>494994</v>
      </c>
      <c r="E61" s="306">
        <v>1.0727693171252901</v>
      </c>
      <c r="F61" s="481"/>
      <c r="G61" s="483"/>
    </row>
    <row r="62" spans="1:7" ht="18" customHeight="1">
      <c r="A62" s="281" t="s">
        <v>22</v>
      </c>
      <c r="B62" t="s">
        <v>221</v>
      </c>
      <c r="C62" s="283">
        <v>293067</v>
      </c>
      <c r="D62" s="283">
        <v>290687</v>
      </c>
      <c r="E62" s="306">
        <v>0.9918789901285372</v>
      </c>
      <c r="F62" s="481"/>
      <c r="G62" s="483"/>
    </row>
    <row r="63" spans="1:7" ht="18" customHeight="1">
      <c r="A63" s="281" t="s">
        <v>23</v>
      </c>
      <c r="B63" t="s">
        <v>76</v>
      </c>
      <c r="C63" s="283">
        <v>34017</v>
      </c>
      <c r="D63" s="283">
        <v>35265</v>
      </c>
      <c r="E63" s="306">
        <v>1.0366875385836494</v>
      </c>
      <c r="F63" s="481"/>
      <c r="G63" s="483"/>
    </row>
    <row r="64" spans="1:7" ht="18" customHeight="1">
      <c r="A64" s="281" t="s">
        <v>24</v>
      </c>
      <c r="B64" t="s">
        <v>195</v>
      </c>
      <c r="C64" s="283">
        <v>688956</v>
      </c>
      <c r="D64" s="283">
        <v>677125</v>
      </c>
      <c r="E64" s="306">
        <v>0.9828276406621033</v>
      </c>
      <c r="F64" s="481"/>
      <c r="G64" s="483"/>
    </row>
    <row r="65" spans="1:7" ht="18" customHeight="1">
      <c r="A65" s="281" t="s">
        <v>25</v>
      </c>
      <c r="B65" t="s">
        <v>58</v>
      </c>
      <c r="C65" s="283">
        <v>25967</v>
      </c>
      <c r="D65" s="283">
        <v>38625</v>
      </c>
      <c r="E65" s="306">
        <v>1.4874648592444255</v>
      </c>
      <c r="F65" s="481"/>
      <c r="G65" s="483"/>
    </row>
    <row r="66" spans="1:7" ht="18" customHeight="1">
      <c r="A66" s="281" t="s">
        <v>26</v>
      </c>
      <c r="B66" t="s">
        <v>144</v>
      </c>
      <c r="C66" s="283">
        <v>153552</v>
      </c>
      <c r="D66" s="283">
        <v>173965</v>
      </c>
      <c r="E66" s="306">
        <v>1.1329386787537772</v>
      </c>
      <c r="F66" s="481"/>
      <c r="G66" s="483"/>
    </row>
    <row r="67" spans="1:7" ht="18" customHeight="1">
      <c r="A67" s="281" t="s">
        <v>27</v>
      </c>
      <c r="B67" t="s">
        <v>207</v>
      </c>
      <c r="C67" s="283">
        <v>3374</v>
      </c>
      <c r="D67" s="283">
        <v>13574</v>
      </c>
      <c r="E67" s="306">
        <v>4.023117960877297</v>
      </c>
      <c r="F67" s="481"/>
      <c r="G67" s="483"/>
    </row>
    <row r="68" spans="1:7" ht="18" customHeight="1">
      <c r="A68" s="281" t="s">
        <v>28</v>
      </c>
      <c r="B68" t="s">
        <v>138</v>
      </c>
      <c r="C68" s="283">
        <v>371519</v>
      </c>
      <c r="D68" s="283">
        <v>419637</v>
      </c>
      <c r="E68" s="306">
        <v>1.1295169291476344</v>
      </c>
      <c r="F68" s="481"/>
      <c r="G68" s="483"/>
    </row>
    <row r="69" spans="1:7" ht="18" customHeight="1">
      <c r="A69" s="281" t="s">
        <v>32</v>
      </c>
      <c r="B69" t="s">
        <v>196</v>
      </c>
      <c r="C69" s="283">
        <v>174</v>
      </c>
      <c r="D69" s="283">
        <v>616</v>
      </c>
      <c r="E69" s="306">
        <v>3.5402298850574714</v>
      </c>
      <c r="F69" s="481"/>
      <c r="G69" s="483"/>
    </row>
    <row r="70" spans="1:7" ht="18" customHeight="1">
      <c r="A70" s="281" t="s">
        <v>33</v>
      </c>
      <c r="B70" t="s">
        <v>145</v>
      </c>
      <c r="C70" s="283">
        <v>30752</v>
      </c>
      <c r="D70" s="283">
        <v>26660</v>
      </c>
      <c r="E70" s="306">
        <v>0.8669354838709677</v>
      </c>
      <c r="F70" s="481"/>
      <c r="G70" s="483"/>
    </row>
    <row r="71" spans="1:7" ht="18" customHeight="1">
      <c r="A71" s="281" t="s">
        <v>34</v>
      </c>
      <c r="B71" t="s">
        <v>59</v>
      </c>
      <c r="C71" s="283">
        <v>188638</v>
      </c>
      <c r="D71" s="283">
        <v>206969</v>
      </c>
      <c r="E71" s="306">
        <v>1.0971755425736065</v>
      </c>
      <c r="F71" s="481"/>
      <c r="G71" s="483"/>
    </row>
    <row r="72" spans="1:7" ht="18" customHeight="1">
      <c r="A72" s="281" t="s">
        <v>35</v>
      </c>
      <c r="B72" t="s">
        <v>60</v>
      </c>
      <c r="C72" s="283">
        <v>5052907</v>
      </c>
      <c r="D72" s="283">
        <v>4528092</v>
      </c>
      <c r="E72" s="306">
        <v>0.896136026251819</v>
      </c>
      <c r="F72" s="481"/>
      <c r="G72" s="483"/>
    </row>
    <row r="73" spans="1:7" ht="18" customHeight="1">
      <c r="A73" s="281" t="s">
        <v>36</v>
      </c>
      <c r="B73" t="s">
        <v>139</v>
      </c>
      <c r="C73" s="283">
        <v>40720</v>
      </c>
      <c r="D73" s="283">
        <v>35224</v>
      </c>
      <c r="E73" s="306">
        <v>0.8650294695481336</v>
      </c>
      <c r="F73" s="481"/>
      <c r="G73" s="483"/>
    </row>
    <row r="74" spans="1:7" ht="18" customHeight="1">
      <c r="A74" s="281" t="s">
        <v>37</v>
      </c>
      <c r="B74" t="s">
        <v>61</v>
      </c>
      <c r="C74" s="283">
        <v>13935</v>
      </c>
      <c r="D74" s="283">
        <v>15907</v>
      </c>
      <c r="E74" s="306">
        <v>1.1415141729458198</v>
      </c>
      <c r="F74" s="481"/>
      <c r="G74" s="483"/>
    </row>
    <row r="75" spans="1:7" ht="18" customHeight="1">
      <c r="A75" s="281" t="s">
        <v>38</v>
      </c>
      <c r="B75" t="s">
        <v>62</v>
      </c>
      <c r="C75" s="283">
        <v>200154</v>
      </c>
      <c r="D75" s="283">
        <v>239817</v>
      </c>
      <c r="E75" s="306">
        <v>1.198162414940496</v>
      </c>
      <c r="F75" s="481"/>
      <c r="G75" s="483"/>
    </row>
    <row r="76" spans="1:7" ht="18" customHeight="1">
      <c r="A76" s="281" t="s">
        <v>39</v>
      </c>
      <c r="B76" t="s">
        <v>146</v>
      </c>
      <c r="C76" s="283">
        <v>37597</v>
      </c>
      <c r="D76" s="283">
        <v>60555</v>
      </c>
      <c r="E76" s="306">
        <v>1.6106338271670613</v>
      </c>
      <c r="F76" s="481"/>
      <c r="G76" s="483"/>
    </row>
    <row r="77" spans="1:7" ht="18" customHeight="1">
      <c r="A77" s="281" t="s">
        <v>40</v>
      </c>
      <c r="B77" t="s">
        <v>147</v>
      </c>
      <c r="C77" s="283">
        <v>605930</v>
      </c>
      <c r="D77" s="283">
        <v>603166</v>
      </c>
      <c r="E77" s="306">
        <v>0.9954384169788589</v>
      </c>
      <c r="F77" s="481"/>
      <c r="G77" s="483"/>
    </row>
    <row r="78" spans="1:7" ht="18" customHeight="1" thickBot="1">
      <c r="A78" s="281" t="s">
        <v>41</v>
      </c>
      <c r="B78" t="s">
        <v>63</v>
      </c>
      <c r="C78" s="283">
        <v>1797166</v>
      </c>
      <c r="D78" s="283">
        <v>1923973</v>
      </c>
      <c r="E78" s="306">
        <v>1.0705594252283874</v>
      </c>
      <c r="F78" s="481"/>
      <c r="G78" s="483"/>
    </row>
    <row r="79" spans="1:5" s="403" customFormat="1" ht="18" customHeight="1" thickBot="1">
      <c r="A79" s="399" t="s">
        <v>65</v>
      </c>
      <c r="B79" s="402" t="s">
        <v>2</v>
      </c>
      <c r="C79" s="400">
        <v>13737906</v>
      </c>
      <c r="D79" s="400">
        <v>14044897</v>
      </c>
      <c r="E79" s="401">
        <v>1.0223462731510902</v>
      </c>
    </row>
    <row r="80" spans="3:4" ht="18" customHeight="1">
      <c r="C80" s="327"/>
      <c r="D80" s="327"/>
    </row>
    <row r="81" spans="1:7" ht="18" customHeight="1">
      <c r="A81" s="361" t="s">
        <v>290</v>
      </c>
      <c r="B81" s="365"/>
      <c r="C81" s="365"/>
      <c r="D81" s="365"/>
      <c r="E81" s="365"/>
      <c r="F81" s="365"/>
      <c r="G81" s="365"/>
    </row>
    <row r="82" ht="18" customHeight="1" thickBot="1">
      <c r="A82" s="297"/>
    </row>
    <row r="83" spans="1:7" ht="18" customHeight="1">
      <c r="A83" s="344"/>
      <c r="B83" s="344"/>
      <c r="C83" s="346" t="s">
        <v>287</v>
      </c>
      <c r="D83" s="366"/>
      <c r="E83" s="344" t="s">
        <v>6</v>
      </c>
      <c r="F83" s="460" t="s">
        <v>223</v>
      </c>
      <c r="G83" s="366"/>
    </row>
    <row r="84" spans="1:7" ht="18" customHeight="1" thickBot="1">
      <c r="A84" s="367" t="s">
        <v>3</v>
      </c>
      <c r="B84" s="352" t="s">
        <v>30</v>
      </c>
      <c r="C84" s="368"/>
      <c r="D84" s="369"/>
      <c r="E84" s="352" t="s">
        <v>42</v>
      </c>
      <c r="F84" s="461" t="s">
        <v>224</v>
      </c>
      <c r="G84" s="369"/>
    </row>
    <row r="85" spans="1:7" ht="18" customHeight="1" thickBot="1">
      <c r="A85" s="275"/>
      <c r="B85" s="275"/>
      <c r="C85" s="269">
        <v>2011</v>
      </c>
      <c r="D85" s="276">
        <v>2012</v>
      </c>
      <c r="E85" s="434" t="s">
        <v>220</v>
      </c>
      <c r="F85" s="276">
        <v>2011</v>
      </c>
      <c r="G85" s="276">
        <v>2012</v>
      </c>
    </row>
    <row r="86" spans="1:7" ht="18" customHeight="1">
      <c r="A86" s="269"/>
      <c r="B86" s="319"/>
      <c r="C86" s="313"/>
      <c r="D86" s="320"/>
      <c r="E86" s="306"/>
      <c r="F86" s="321"/>
      <c r="G86" s="321"/>
    </row>
    <row r="87" spans="1:13" ht="18" customHeight="1">
      <c r="A87" s="281" t="s">
        <v>7</v>
      </c>
      <c r="B87" s="419" t="s">
        <v>79</v>
      </c>
      <c r="C87" s="34">
        <v>18375028.71744</v>
      </c>
      <c r="D87" s="34">
        <v>17355857.06777</v>
      </c>
      <c r="E87" s="220">
        <v>0.9445349628921836</v>
      </c>
      <c r="F87" s="220">
        <v>0.7048585088572156</v>
      </c>
      <c r="G87" s="220">
        <v>0.6696800186771381</v>
      </c>
      <c r="H87" s="481"/>
      <c r="I87" s="483"/>
      <c r="J87" s="481"/>
      <c r="K87" s="483"/>
      <c r="L87" s="481"/>
      <c r="M87" s="483"/>
    </row>
    <row r="88" spans="1:13" ht="18" customHeight="1">
      <c r="A88" s="281" t="s">
        <v>8</v>
      </c>
      <c r="B88" s="419" t="s">
        <v>80</v>
      </c>
      <c r="C88" s="34">
        <v>127724.73728</v>
      </c>
      <c r="D88" s="34">
        <v>120488.06298</v>
      </c>
      <c r="E88" s="220">
        <v>0.9433416387920559</v>
      </c>
      <c r="F88" s="220">
        <v>0.004899468144934853</v>
      </c>
      <c r="G88" s="220">
        <v>0.004649061579140211</v>
      </c>
      <c r="H88" s="481"/>
      <c r="I88" s="483"/>
      <c r="J88" s="481"/>
      <c r="K88" s="483"/>
      <c r="L88" s="481"/>
      <c r="M88" s="483"/>
    </row>
    <row r="89" spans="1:13" ht="18" customHeight="1">
      <c r="A89" s="281"/>
      <c r="B89" s="419" t="s">
        <v>31</v>
      </c>
      <c r="C89" s="34"/>
      <c r="D89" s="405"/>
      <c r="E89" s="220"/>
      <c r="F89" s="220"/>
      <c r="G89" s="220"/>
      <c r="I89" s="483"/>
      <c r="K89" s="483"/>
      <c r="M89" s="483"/>
    </row>
    <row r="90" spans="1:13" ht="18" customHeight="1">
      <c r="A90" s="281" t="s">
        <v>9</v>
      </c>
      <c r="B90" s="419" t="s">
        <v>208</v>
      </c>
      <c r="C90" s="34">
        <v>5791692.91587</v>
      </c>
      <c r="D90" s="34">
        <v>6639339.23434</v>
      </c>
      <c r="E90" s="220">
        <v>1.146355535554611</v>
      </c>
      <c r="F90" s="220">
        <v>0.2221669470679213</v>
      </c>
      <c r="G90" s="220">
        <v>0.25618053923210543</v>
      </c>
      <c r="H90" s="481"/>
      <c r="I90" s="483"/>
      <c r="J90" s="481"/>
      <c r="K90" s="483"/>
      <c r="L90" s="481"/>
      <c r="M90" s="483"/>
    </row>
    <row r="91" spans="1:13" ht="18" customHeight="1">
      <c r="A91" s="281"/>
      <c r="B91" s="419" t="s">
        <v>209</v>
      </c>
      <c r="C91" s="34"/>
      <c r="D91" s="405"/>
      <c r="E91" s="220"/>
      <c r="F91" s="220"/>
      <c r="G91" s="220"/>
      <c r="I91" s="483"/>
      <c r="K91" s="483"/>
      <c r="M91" s="483"/>
    </row>
    <row r="92" spans="1:13" ht="18" customHeight="1">
      <c r="A92" s="281" t="s">
        <v>11</v>
      </c>
      <c r="B92" s="419" t="s">
        <v>81</v>
      </c>
      <c r="C92" s="34">
        <v>64191.06764</v>
      </c>
      <c r="D92" s="34">
        <v>69361.06067</v>
      </c>
      <c r="E92" s="220">
        <v>1.080540692343593</v>
      </c>
      <c r="F92" s="220">
        <v>0.0024623428302857457</v>
      </c>
      <c r="G92" s="220">
        <v>0.0026763136054634433</v>
      </c>
      <c r="H92" s="481"/>
      <c r="I92" s="483"/>
      <c r="J92" s="481"/>
      <c r="K92" s="483"/>
      <c r="L92" s="481"/>
      <c r="M92" s="483"/>
    </row>
    <row r="93" spans="1:13" ht="18" customHeight="1">
      <c r="A93" s="281" t="s">
        <v>12</v>
      </c>
      <c r="B93" s="419" t="s">
        <v>201</v>
      </c>
      <c r="C93" s="34">
        <v>1694916.06467</v>
      </c>
      <c r="D93" s="34">
        <v>1719259.22954</v>
      </c>
      <c r="E93" s="220">
        <v>1.0143624604058135</v>
      </c>
      <c r="F93" s="220">
        <v>0.06501627988464324</v>
      </c>
      <c r="G93" s="220">
        <v>0.06633804072328207</v>
      </c>
      <c r="H93" s="481"/>
      <c r="I93" s="483"/>
      <c r="J93" s="481"/>
      <c r="K93" s="483"/>
      <c r="L93" s="481"/>
      <c r="M93" s="483"/>
    </row>
    <row r="94" spans="1:13" ht="18" customHeight="1">
      <c r="A94" s="281"/>
      <c r="B94" s="420" t="s">
        <v>202</v>
      </c>
      <c r="C94" s="34"/>
      <c r="D94" s="405"/>
      <c r="E94" s="220"/>
      <c r="F94" s="220"/>
      <c r="G94" s="220"/>
      <c r="I94" s="483"/>
      <c r="K94" s="483"/>
      <c r="M94" s="483"/>
    </row>
    <row r="95" spans="1:13" ht="18" customHeight="1">
      <c r="A95" s="281" t="s">
        <v>13</v>
      </c>
      <c r="B95" s="421" t="s">
        <v>137</v>
      </c>
      <c r="C95" s="34">
        <v>15549</v>
      </c>
      <c r="D95" s="34">
        <v>12337</v>
      </c>
      <c r="E95" s="220">
        <v>0.7934272300469484</v>
      </c>
      <c r="F95" s="220">
        <v>0.0005964532149992615</v>
      </c>
      <c r="G95" s="220">
        <v>0.00047602618287069076</v>
      </c>
      <c r="H95" s="481"/>
      <c r="I95" s="483"/>
      <c r="J95" s="481"/>
      <c r="K95" s="483"/>
      <c r="L95" s="481"/>
      <c r="M95" s="483"/>
    </row>
    <row r="96" spans="1:13" ht="18" customHeight="1" thickBot="1">
      <c r="A96" s="281"/>
      <c r="B96" s="421"/>
      <c r="C96" s="147"/>
      <c r="D96" s="405"/>
      <c r="E96" s="220"/>
      <c r="F96" s="220"/>
      <c r="G96" s="220"/>
      <c r="I96" s="483"/>
      <c r="K96" s="483"/>
      <c r="M96" s="483"/>
    </row>
    <row r="97" spans="1:13" ht="18" customHeight="1">
      <c r="A97" s="269"/>
      <c r="B97" s="422"/>
      <c r="C97" s="283"/>
      <c r="D97" s="304"/>
      <c r="E97" s="280"/>
      <c r="F97" s="322"/>
      <c r="G97" s="322"/>
      <c r="I97" s="483"/>
      <c r="K97" s="483"/>
      <c r="M97" s="483"/>
    </row>
    <row r="98" spans="1:13" ht="18" customHeight="1">
      <c r="A98" s="323" t="s">
        <v>13</v>
      </c>
      <c r="B98" s="423" t="s">
        <v>2</v>
      </c>
      <c r="C98" s="324">
        <v>26069102.5029</v>
      </c>
      <c r="D98" s="324">
        <v>25916641.655300003</v>
      </c>
      <c r="E98" s="306">
        <v>0.9941516648843957</v>
      </c>
      <c r="F98" s="321">
        <v>1</v>
      </c>
      <c r="G98" s="321">
        <v>1</v>
      </c>
      <c r="H98" s="481"/>
      <c r="I98" s="483"/>
      <c r="J98" s="481"/>
      <c r="K98" s="483"/>
      <c r="L98" s="481"/>
      <c r="M98" s="483"/>
    </row>
    <row r="99" spans="1:7" ht="18" customHeight="1" thickBot="1">
      <c r="A99" s="275"/>
      <c r="B99" s="424"/>
      <c r="C99" s="309"/>
      <c r="D99" s="310"/>
      <c r="E99" s="284"/>
      <c r="F99" s="325"/>
      <c r="G99" s="370"/>
    </row>
    <row r="100" spans="3:4" ht="18" customHeight="1">
      <c r="C100" s="327"/>
      <c r="D100" s="327"/>
    </row>
    <row r="101" spans="1:7" ht="18" customHeight="1">
      <c r="A101" s="361" t="s">
        <v>291</v>
      </c>
      <c r="B101" s="365"/>
      <c r="C101" s="371"/>
      <c r="D101" s="371"/>
      <c r="E101" s="365"/>
      <c r="F101" s="371"/>
      <c r="G101" s="371"/>
    </row>
    <row r="102" spans="1:7" ht="18" customHeight="1" thickBot="1">
      <c r="A102" s="297"/>
      <c r="C102" s="327"/>
      <c r="D102" s="327"/>
      <c r="F102" s="327"/>
      <c r="G102" s="327"/>
    </row>
    <row r="103" spans="1:7" ht="18" customHeight="1">
      <c r="A103" s="344"/>
      <c r="B103" s="344"/>
      <c r="C103" s="346" t="s">
        <v>287</v>
      </c>
      <c r="D103" s="366"/>
      <c r="E103" s="344" t="s">
        <v>6</v>
      </c>
      <c r="F103" s="460" t="s">
        <v>223</v>
      </c>
      <c r="G103" s="366"/>
    </row>
    <row r="104" spans="1:7" ht="18" customHeight="1" thickBot="1">
      <c r="A104" s="367" t="s">
        <v>3</v>
      </c>
      <c r="B104" s="352" t="s">
        <v>30</v>
      </c>
      <c r="C104" s="368"/>
      <c r="D104" s="369"/>
      <c r="E104" s="352" t="s">
        <v>42</v>
      </c>
      <c r="F104" s="461" t="s">
        <v>224</v>
      </c>
      <c r="G104" s="369"/>
    </row>
    <row r="105" spans="1:7" ht="18" customHeight="1" thickBot="1">
      <c r="A105" s="275"/>
      <c r="B105" s="275"/>
      <c r="C105" s="269">
        <v>2011</v>
      </c>
      <c r="D105" s="269">
        <v>2012</v>
      </c>
      <c r="E105" s="433" t="s">
        <v>220</v>
      </c>
      <c r="F105" s="269">
        <v>2011</v>
      </c>
      <c r="G105" s="276">
        <v>2012</v>
      </c>
    </row>
    <row r="106" spans="1:7" ht="18" customHeight="1">
      <c r="A106" s="313"/>
      <c r="B106" s="332"/>
      <c r="C106" s="333"/>
      <c r="D106" s="333"/>
      <c r="E106" s="280"/>
      <c r="F106" s="280"/>
      <c r="G106" s="280"/>
    </row>
    <row r="107" spans="1:13" ht="18" customHeight="1">
      <c r="A107" s="281" t="s">
        <v>7</v>
      </c>
      <c r="B107" s="426" t="s">
        <v>82</v>
      </c>
      <c r="C107" s="283">
        <v>319169.00404</v>
      </c>
      <c r="D107" s="283">
        <v>314780.58396</v>
      </c>
      <c r="E107" s="306">
        <v>0.9862504816431046</v>
      </c>
      <c r="F107" s="306">
        <v>0.023232726041186893</v>
      </c>
      <c r="G107" s="306">
        <v>0.02241245243476497</v>
      </c>
      <c r="H107" s="481"/>
      <c r="I107" s="483"/>
      <c r="J107" s="481"/>
      <c r="K107" s="483"/>
      <c r="L107" s="481"/>
      <c r="M107" s="483"/>
    </row>
    <row r="108" spans="1:13" ht="18" customHeight="1">
      <c r="A108" s="281"/>
      <c r="B108" s="426" t="s">
        <v>43</v>
      </c>
      <c r="C108" s="283"/>
      <c r="D108" s="283"/>
      <c r="E108" s="306"/>
      <c r="F108" s="306"/>
      <c r="G108" s="306"/>
      <c r="I108" s="483"/>
      <c r="K108" s="483"/>
      <c r="M108" s="483"/>
    </row>
    <row r="109" spans="1:13" ht="18" customHeight="1">
      <c r="A109" s="281" t="s">
        <v>8</v>
      </c>
      <c r="B109" s="426" t="s">
        <v>83</v>
      </c>
      <c r="C109" s="283">
        <v>168425.59307</v>
      </c>
      <c r="D109" s="283">
        <v>168379.11647</v>
      </c>
      <c r="E109" s="306">
        <v>0.9997240526267247</v>
      </c>
      <c r="F109" s="306">
        <v>0.012259917512633335</v>
      </c>
      <c r="G109" s="306">
        <v>0.011988633134282422</v>
      </c>
      <c r="H109" s="481"/>
      <c r="I109" s="483"/>
      <c r="J109" s="481"/>
      <c r="K109" s="483"/>
      <c r="L109" s="481"/>
      <c r="M109" s="483"/>
    </row>
    <row r="110" spans="1:13" ht="18" customHeight="1">
      <c r="A110" s="281" t="s">
        <v>9</v>
      </c>
      <c r="B110" s="426" t="s">
        <v>84</v>
      </c>
      <c r="C110" s="283">
        <v>3701501.61293</v>
      </c>
      <c r="D110" s="283">
        <v>3440235.07431</v>
      </c>
      <c r="E110" s="306">
        <v>0.929416067871658</v>
      </c>
      <c r="F110" s="306">
        <v>0.2694371064410647</v>
      </c>
      <c r="G110" s="306">
        <v>0.2449455554005225</v>
      </c>
      <c r="H110" s="481"/>
      <c r="I110" s="483"/>
      <c r="J110" s="481"/>
      <c r="K110" s="483"/>
      <c r="L110" s="481"/>
      <c r="M110" s="483"/>
    </row>
    <row r="111" spans="1:13" ht="18" customHeight="1">
      <c r="A111" s="281"/>
      <c r="B111" s="426" t="s">
        <v>44</v>
      </c>
      <c r="C111" s="283"/>
      <c r="D111" s="283"/>
      <c r="E111" s="306"/>
      <c r="F111" s="306"/>
      <c r="G111" s="306"/>
      <c r="I111" s="483"/>
      <c r="K111" s="483"/>
      <c r="M111" s="483"/>
    </row>
    <row r="112" spans="1:13" ht="18" customHeight="1">
      <c r="A112" s="281" t="s">
        <v>11</v>
      </c>
      <c r="B112" s="426" t="s">
        <v>85</v>
      </c>
      <c r="C112" s="283">
        <v>15565.34464</v>
      </c>
      <c r="D112" s="283">
        <v>28687.12212</v>
      </c>
      <c r="E112" s="306">
        <v>1.843012331784772</v>
      </c>
      <c r="F112" s="306">
        <v>0.001133021638004848</v>
      </c>
      <c r="G112" s="306">
        <v>0.002042529916923006</v>
      </c>
      <c r="H112" s="481"/>
      <c r="I112" s="483"/>
      <c r="J112" s="481"/>
      <c r="K112" s="483"/>
      <c r="L112" s="481"/>
      <c r="M112" s="483"/>
    </row>
    <row r="113" spans="1:13" ht="18" customHeight="1">
      <c r="A113" s="281" t="s">
        <v>12</v>
      </c>
      <c r="B113" s="426" t="s">
        <v>86</v>
      </c>
      <c r="C113" s="283">
        <v>26766.89265</v>
      </c>
      <c r="D113" s="283">
        <v>94169.70674</v>
      </c>
      <c r="E113" s="306">
        <v>3.5181411593549314</v>
      </c>
      <c r="F113" s="306">
        <v>0.0019483968557089998</v>
      </c>
      <c r="G113" s="306">
        <v>0.006704905514039621</v>
      </c>
      <c r="H113" s="481"/>
      <c r="I113" s="483"/>
      <c r="J113" s="481"/>
      <c r="K113" s="483"/>
      <c r="L113" s="481"/>
      <c r="M113" s="483"/>
    </row>
    <row r="114" spans="1:13" ht="18" customHeight="1">
      <c r="A114" s="281" t="s">
        <v>13</v>
      </c>
      <c r="B114" s="426" t="s">
        <v>87</v>
      </c>
      <c r="C114" s="283">
        <v>105680.70548</v>
      </c>
      <c r="D114" s="283">
        <v>75890.32841</v>
      </c>
      <c r="E114" s="306">
        <v>0.7181095930927731</v>
      </c>
      <c r="F114" s="306">
        <v>0.007692635710792558</v>
      </c>
      <c r="G114" s="306">
        <v>0.00540340942999189</v>
      </c>
      <c r="H114" s="481"/>
      <c r="I114" s="483"/>
      <c r="J114" s="481"/>
      <c r="K114" s="483"/>
      <c r="L114" s="481"/>
      <c r="M114" s="483"/>
    </row>
    <row r="115" spans="1:13" ht="18" customHeight="1">
      <c r="A115" s="281" t="s">
        <v>14</v>
      </c>
      <c r="B115" s="426" t="s">
        <v>88</v>
      </c>
      <c r="C115" s="283">
        <v>56776.18764</v>
      </c>
      <c r="D115" s="283">
        <v>42743.78448</v>
      </c>
      <c r="E115" s="306">
        <v>0.7528470342359889</v>
      </c>
      <c r="F115" s="306">
        <v>0.004132812385935286</v>
      </c>
      <c r="G115" s="306">
        <v>0.0030433676197181843</v>
      </c>
      <c r="H115" s="481"/>
      <c r="I115" s="483"/>
      <c r="J115" s="481"/>
      <c r="K115" s="483"/>
      <c r="L115" s="481"/>
      <c r="M115" s="483"/>
    </row>
    <row r="116" spans="1:13" ht="18" customHeight="1">
      <c r="A116" s="281" t="s">
        <v>15</v>
      </c>
      <c r="B116" s="426" t="s">
        <v>89</v>
      </c>
      <c r="C116" s="283">
        <v>1403208.07185</v>
      </c>
      <c r="D116" s="283">
        <v>1149764.40177</v>
      </c>
      <c r="E116" s="306">
        <v>0.8193826880244084</v>
      </c>
      <c r="F116" s="306">
        <v>0.10214133671948761</v>
      </c>
      <c r="G116" s="306">
        <v>0.08186349882726779</v>
      </c>
      <c r="H116" s="481"/>
      <c r="I116" s="483"/>
      <c r="J116" s="481"/>
      <c r="K116" s="483"/>
      <c r="L116" s="481"/>
      <c r="M116" s="483"/>
    </row>
    <row r="117" spans="1:13" ht="18" customHeight="1">
      <c r="A117" s="281"/>
      <c r="B117" s="426" t="s">
        <v>45</v>
      </c>
      <c r="C117" s="283"/>
      <c r="D117" s="283"/>
      <c r="E117" s="306"/>
      <c r="F117" s="306"/>
      <c r="G117" s="306"/>
      <c r="I117" s="483"/>
      <c r="K117" s="483"/>
      <c r="M117" s="483"/>
    </row>
    <row r="118" spans="1:13" ht="18" customHeight="1">
      <c r="A118" s="281" t="s">
        <v>16</v>
      </c>
      <c r="B118" s="426" t="s">
        <v>90</v>
      </c>
      <c r="C118" s="283">
        <v>936808.63799</v>
      </c>
      <c r="D118" s="283">
        <v>1298295.26151</v>
      </c>
      <c r="E118" s="306">
        <v>1.3858702928867088</v>
      </c>
      <c r="F118" s="306">
        <v>0.06819151660701812</v>
      </c>
      <c r="G118" s="306">
        <v>0.09243893136233328</v>
      </c>
      <c r="H118" s="481"/>
      <c r="I118" s="483"/>
      <c r="J118" s="481"/>
      <c r="K118" s="483"/>
      <c r="L118" s="481"/>
      <c r="M118" s="483"/>
    </row>
    <row r="119" spans="1:13" ht="18" customHeight="1">
      <c r="A119" s="281"/>
      <c r="B119" s="426" t="s">
        <v>46</v>
      </c>
      <c r="C119" s="283"/>
      <c r="D119" s="283"/>
      <c r="E119" s="306"/>
      <c r="F119" s="306"/>
      <c r="G119" s="306"/>
      <c r="I119" s="483"/>
      <c r="K119" s="483"/>
      <c r="M119" s="483"/>
    </row>
    <row r="120" spans="1:13" ht="18" customHeight="1">
      <c r="A120" s="281" t="s">
        <v>17</v>
      </c>
      <c r="B120" s="426" t="s">
        <v>91</v>
      </c>
      <c r="C120" s="283">
        <v>5464979.72006</v>
      </c>
      <c r="D120" s="283">
        <v>5446950.78121</v>
      </c>
      <c r="E120" s="306">
        <v>0.9967010053516169</v>
      </c>
      <c r="F120" s="306">
        <v>0.39780296660913883</v>
      </c>
      <c r="G120" s="306">
        <v>0.38782419094148446</v>
      </c>
      <c r="H120" s="481"/>
      <c r="I120" s="483"/>
      <c r="J120" s="481"/>
      <c r="K120" s="483"/>
      <c r="L120" s="481"/>
      <c r="M120" s="483"/>
    </row>
    <row r="121" spans="1:13" ht="18" customHeight="1">
      <c r="A121" s="281"/>
      <c r="B121" s="426" t="s">
        <v>47</v>
      </c>
      <c r="C121" s="283"/>
      <c r="D121" s="283"/>
      <c r="E121" s="306"/>
      <c r="F121" s="306"/>
      <c r="G121" s="306"/>
      <c r="I121" s="483"/>
      <c r="K121" s="483"/>
      <c r="M121" s="483"/>
    </row>
    <row r="122" spans="1:13" ht="18" customHeight="1">
      <c r="A122" s="281" t="s">
        <v>18</v>
      </c>
      <c r="B122" s="426" t="s">
        <v>92</v>
      </c>
      <c r="C122" s="283">
        <v>2620.57081</v>
      </c>
      <c r="D122" s="283">
        <v>8959.30097</v>
      </c>
      <c r="E122" s="306">
        <v>3.4188356734386427</v>
      </c>
      <c r="F122" s="306">
        <v>0.00019075475039747607</v>
      </c>
      <c r="G122" s="306">
        <v>0.0006379043596424132</v>
      </c>
      <c r="H122" s="481"/>
      <c r="I122" s="483"/>
      <c r="J122" s="481"/>
      <c r="K122" s="483"/>
      <c r="L122" s="481"/>
      <c r="M122" s="483"/>
    </row>
    <row r="123" spans="1:13" ht="18" customHeight="1">
      <c r="A123" s="281"/>
      <c r="B123" s="426" t="s">
        <v>48</v>
      </c>
      <c r="C123" s="283"/>
      <c r="D123" s="283"/>
      <c r="E123" s="306"/>
      <c r="F123" s="306"/>
      <c r="G123" s="306"/>
      <c r="I123" s="483"/>
      <c r="K123" s="483"/>
      <c r="M123" s="483"/>
    </row>
    <row r="124" spans="1:13" ht="18" customHeight="1">
      <c r="A124" s="281" t="s">
        <v>19</v>
      </c>
      <c r="B124" s="426" t="s">
        <v>93</v>
      </c>
      <c r="C124" s="283">
        <v>11081.04523</v>
      </c>
      <c r="D124" s="283">
        <v>9329.64488</v>
      </c>
      <c r="E124" s="306">
        <v>0.8419462863251935</v>
      </c>
      <c r="F124" s="306">
        <v>0.0008066036639520505</v>
      </c>
      <c r="G124" s="306">
        <v>0.0006642729341045363</v>
      </c>
      <c r="H124" s="481"/>
      <c r="I124" s="483"/>
      <c r="J124" s="481"/>
      <c r="K124" s="483"/>
      <c r="L124" s="481"/>
      <c r="M124" s="483"/>
    </row>
    <row r="125" spans="1:13" ht="18" customHeight="1">
      <c r="A125" s="281"/>
      <c r="B125" s="426" t="s">
        <v>49</v>
      </c>
      <c r="C125" s="283"/>
      <c r="D125" s="283"/>
      <c r="E125" s="306"/>
      <c r="F125" s="306"/>
      <c r="G125" s="306"/>
      <c r="I125" s="483"/>
      <c r="K125" s="483"/>
      <c r="M125" s="483"/>
    </row>
    <row r="126" spans="1:13" ht="18" customHeight="1">
      <c r="A126" s="281" t="s">
        <v>20</v>
      </c>
      <c r="B126" s="426" t="s">
        <v>94</v>
      </c>
      <c r="C126" s="283">
        <v>629481.00853</v>
      </c>
      <c r="D126" s="283">
        <v>613987.82025</v>
      </c>
      <c r="E126" s="306">
        <v>0.9753873618583337</v>
      </c>
      <c r="F126" s="306">
        <v>0.04582073958997187</v>
      </c>
      <c r="G126" s="306">
        <v>0.04371607881198541</v>
      </c>
      <c r="H126" s="481"/>
      <c r="I126" s="483"/>
      <c r="J126" s="481"/>
      <c r="K126" s="483"/>
      <c r="L126" s="481"/>
      <c r="M126" s="483"/>
    </row>
    <row r="127" spans="1:13" ht="18" customHeight="1">
      <c r="A127" s="281"/>
      <c r="B127" s="426" t="s">
        <v>50</v>
      </c>
      <c r="C127" s="283"/>
      <c r="D127" s="283"/>
      <c r="E127" s="306"/>
      <c r="F127" s="306"/>
      <c r="G127" s="306"/>
      <c r="I127" s="483"/>
      <c r="K127" s="483"/>
      <c r="M127" s="483"/>
    </row>
    <row r="128" spans="1:13" ht="18" customHeight="1">
      <c r="A128" s="281" t="s">
        <v>21</v>
      </c>
      <c r="B128" s="426" t="s">
        <v>95</v>
      </c>
      <c r="C128" s="283">
        <v>175487.26787</v>
      </c>
      <c r="D128" s="283">
        <v>291041.22485</v>
      </c>
      <c r="E128" s="306">
        <v>1.6584748761693737</v>
      </c>
      <c r="F128" s="306">
        <v>0.012773945986400144</v>
      </c>
      <c r="G128" s="306">
        <v>0.02072220442076329</v>
      </c>
      <c r="H128" s="481"/>
      <c r="I128" s="483"/>
      <c r="J128" s="481"/>
      <c r="K128" s="483"/>
      <c r="L128" s="481"/>
      <c r="M128" s="483"/>
    </row>
    <row r="129" spans="1:13" ht="18" customHeight="1">
      <c r="A129" s="281" t="s">
        <v>22</v>
      </c>
      <c r="B129" s="426" t="s">
        <v>96</v>
      </c>
      <c r="C129" s="283">
        <v>66693.67607</v>
      </c>
      <c r="D129" s="283">
        <v>422887.32533</v>
      </c>
      <c r="E129" s="306">
        <v>6.340740985489361</v>
      </c>
      <c r="F129" s="306">
        <v>0.004854719240279934</v>
      </c>
      <c r="G129" s="306">
        <v>0.030109678128775543</v>
      </c>
      <c r="H129" s="481"/>
      <c r="I129" s="483"/>
      <c r="J129" s="481"/>
      <c r="K129" s="483"/>
      <c r="L129" s="481"/>
      <c r="M129" s="483"/>
    </row>
    <row r="130" spans="1:13" ht="18" customHeight="1">
      <c r="A130" s="281" t="s">
        <v>23</v>
      </c>
      <c r="B130" s="426" t="s">
        <v>97</v>
      </c>
      <c r="C130" s="283">
        <v>151996.45564</v>
      </c>
      <c r="D130" s="283">
        <v>132768.4701</v>
      </c>
      <c r="E130" s="306">
        <v>0.8734971453180393</v>
      </c>
      <c r="F130" s="306">
        <v>0.011064019276361107</v>
      </c>
      <c r="G130" s="306">
        <v>0.009453146644301578</v>
      </c>
      <c r="H130" s="481"/>
      <c r="I130" s="483"/>
      <c r="J130" s="481"/>
      <c r="K130" s="483"/>
      <c r="L130" s="481"/>
      <c r="M130" s="483"/>
    </row>
    <row r="131" spans="1:13" ht="18" customHeight="1">
      <c r="A131" s="281" t="s">
        <v>24</v>
      </c>
      <c r="B131" s="426" t="s">
        <v>98</v>
      </c>
      <c r="C131" s="283">
        <v>8141.87356</v>
      </c>
      <c r="D131" s="283">
        <v>7498.45352</v>
      </c>
      <c r="E131" s="306">
        <v>0.9209739582347433</v>
      </c>
      <c r="F131" s="306">
        <v>0.0005926575434554313</v>
      </c>
      <c r="G131" s="306">
        <v>0.0005338916738036537</v>
      </c>
      <c r="H131" s="481"/>
      <c r="I131" s="483"/>
      <c r="J131" s="481"/>
      <c r="K131" s="483"/>
      <c r="L131" s="481"/>
      <c r="M131" s="483"/>
    </row>
    <row r="132" spans="1:13" ht="18" customHeight="1">
      <c r="A132" s="281" t="s">
        <v>25</v>
      </c>
      <c r="B132" s="426" t="s">
        <v>99</v>
      </c>
      <c r="C132" s="283">
        <v>239980.36366</v>
      </c>
      <c r="D132" s="283">
        <v>229788.12626</v>
      </c>
      <c r="E132" s="306">
        <v>0.9575288692601525</v>
      </c>
      <c r="F132" s="306">
        <v>0.017468482132050777</v>
      </c>
      <c r="G132" s="306">
        <v>0.01636096923478119</v>
      </c>
      <c r="H132" s="481"/>
      <c r="I132" s="483"/>
      <c r="J132" s="481"/>
      <c r="K132" s="483"/>
      <c r="L132" s="481"/>
      <c r="M132" s="483"/>
    </row>
    <row r="133" spans="1:13" ht="18" customHeight="1">
      <c r="A133" s="281"/>
      <c r="B133" s="426" t="s">
        <v>203</v>
      </c>
      <c r="C133" s="283"/>
      <c r="D133" s="283"/>
      <c r="E133" s="306"/>
      <c r="F133" s="306"/>
      <c r="G133" s="306"/>
      <c r="I133" s="483"/>
      <c r="K133" s="483"/>
      <c r="M133" s="483"/>
    </row>
    <row r="134" spans="1:13" ht="18" customHeight="1">
      <c r="A134" s="281" t="s">
        <v>26</v>
      </c>
      <c r="B134" s="426" t="s">
        <v>100</v>
      </c>
      <c r="C134" s="283">
        <v>253541.86336</v>
      </c>
      <c r="D134" s="283">
        <v>268740.38346</v>
      </c>
      <c r="E134" s="306">
        <v>1.0599448150241755</v>
      </c>
      <c r="F134" s="306">
        <v>0.018455641296160123</v>
      </c>
      <c r="G134" s="306">
        <v>0.019134379210514214</v>
      </c>
      <c r="H134" s="481"/>
      <c r="I134" s="483"/>
      <c r="J134" s="481"/>
      <c r="K134" s="483"/>
      <c r="L134" s="481"/>
      <c r="M134" s="483"/>
    </row>
    <row r="135" spans="1:13" ht="18" customHeight="1" thickBot="1">
      <c r="A135" s="275"/>
      <c r="B135" s="420"/>
      <c r="C135" s="283"/>
      <c r="D135" s="283"/>
      <c r="E135" s="306"/>
      <c r="F135" s="284"/>
      <c r="G135" s="284"/>
      <c r="I135" s="483"/>
      <c r="K135" s="483"/>
      <c r="M135" s="483"/>
    </row>
    <row r="136" spans="1:13" ht="18" customHeight="1">
      <c r="A136" s="294"/>
      <c r="B136" s="430"/>
      <c r="C136" s="279"/>
      <c r="D136" s="279"/>
      <c r="E136" s="280"/>
      <c r="F136" s="280"/>
      <c r="G136" s="280"/>
      <c r="I136" s="483"/>
      <c r="K136" s="483"/>
      <c r="M136" s="483"/>
    </row>
    <row r="137" spans="1:13" ht="18" customHeight="1">
      <c r="A137" s="323" t="s">
        <v>27</v>
      </c>
      <c r="B137" s="431" t="s">
        <v>2</v>
      </c>
      <c r="C137" s="324">
        <v>13737905.895079998</v>
      </c>
      <c r="D137" s="324">
        <v>14044896.910600001</v>
      </c>
      <c r="E137" s="306">
        <v>1.0223462744514757</v>
      </c>
      <c r="F137" s="321">
        <v>1</v>
      </c>
      <c r="G137" s="321">
        <v>1</v>
      </c>
      <c r="H137" s="481"/>
      <c r="I137" s="483"/>
      <c r="J137" s="481"/>
      <c r="K137" s="483"/>
      <c r="L137" s="481"/>
      <c r="M137" s="483"/>
    </row>
    <row r="138" spans="1:7" ht="18" customHeight="1" thickBot="1">
      <c r="A138" s="335"/>
      <c r="B138" s="432"/>
      <c r="C138" s="309"/>
      <c r="D138" s="309"/>
      <c r="E138" s="284"/>
      <c r="F138" s="284"/>
      <c r="G138" s="284"/>
    </row>
    <row r="139" spans="3:7" ht="18" customHeight="1">
      <c r="C139" s="327"/>
      <c r="D139" s="327"/>
      <c r="F139" s="327"/>
      <c r="G139" s="327"/>
    </row>
    <row r="140" spans="1:5" ht="18" customHeight="1">
      <c r="A140" s="573" t="s">
        <v>292</v>
      </c>
      <c r="B140" s="573"/>
      <c r="C140" s="573"/>
      <c r="D140" s="573"/>
      <c r="E140" s="573"/>
    </row>
    <row r="141" spans="1:5" ht="18" customHeight="1" thickBot="1">
      <c r="A141" s="359"/>
      <c r="B141" s="359"/>
      <c r="C141" s="359"/>
      <c r="D141" s="359"/>
      <c r="E141" s="359"/>
    </row>
    <row r="142" spans="1:5" ht="18" customHeight="1" thickBot="1">
      <c r="A142" s="344" t="s">
        <v>3</v>
      </c>
      <c r="B142" s="363" t="s">
        <v>4</v>
      </c>
      <c r="C142" s="457" t="s">
        <v>295</v>
      </c>
      <c r="D142" s="347"/>
      <c r="E142" s="348" t="s">
        <v>6</v>
      </c>
    </row>
    <row r="143" spans="1:5" ht="18" customHeight="1" thickBot="1">
      <c r="A143" s="349"/>
      <c r="B143" s="350"/>
      <c r="C143" s="269">
        <v>2011</v>
      </c>
      <c r="D143" s="269">
        <v>2012</v>
      </c>
      <c r="E143" s="433" t="s">
        <v>220</v>
      </c>
    </row>
    <row r="144" spans="1:7" ht="18" customHeight="1">
      <c r="A144" s="344" t="s">
        <v>7</v>
      </c>
      <c r="B144" s="351" t="s">
        <v>0</v>
      </c>
      <c r="C144" s="279">
        <v>25575684</v>
      </c>
      <c r="D144" s="279">
        <v>25441431</v>
      </c>
      <c r="E144" s="280">
        <v>0.9947507562261091</v>
      </c>
      <c r="F144" s="481"/>
      <c r="G144" s="483"/>
    </row>
    <row r="145" spans="1:7" ht="18" customHeight="1" thickBot="1">
      <c r="A145" s="352" t="s">
        <v>8</v>
      </c>
      <c r="B145" s="318" t="s">
        <v>1</v>
      </c>
      <c r="C145" s="283">
        <v>13196073</v>
      </c>
      <c r="D145" s="283">
        <v>14228841</v>
      </c>
      <c r="E145" s="306">
        <v>1.0782632833267898</v>
      </c>
      <c r="F145" s="481"/>
      <c r="G145" s="483"/>
    </row>
    <row r="146" spans="1:7" ht="18" customHeight="1" thickBot="1">
      <c r="A146" s="353" t="s">
        <v>9</v>
      </c>
      <c r="B146" s="502" t="s">
        <v>2</v>
      </c>
      <c r="C146" s="299">
        <v>38771757</v>
      </c>
      <c r="D146" s="299">
        <v>39670272</v>
      </c>
      <c r="E146" s="289">
        <v>1.0231744720777034</v>
      </c>
      <c r="F146" s="481"/>
      <c r="G146" s="483"/>
    </row>
    <row r="147" spans="3:7" ht="18" customHeight="1">
      <c r="C147" s="483"/>
      <c r="D147" s="483"/>
      <c r="G147" s="483"/>
    </row>
    <row r="148" spans="1:7" ht="18" customHeight="1">
      <c r="A148" s="573" t="s">
        <v>293</v>
      </c>
      <c r="B148" s="573"/>
      <c r="C148" s="573"/>
      <c r="D148" s="573"/>
      <c r="E148" s="573"/>
      <c r="G148" s="483"/>
    </row>
    <row r="149" spans="1:7" ht="18" customHeight="1" thickBot="1">
      <c r="A149" s="342"/>
      <c r="B149" s="342"/>
      <c r="C149" s="342"/>
      <c r="D149" s="342"/>
      <c r="E149" s="343"/>
      <c r="G149" s="483"/>
    </row>
    <row r="150" spans="1:7" ht="18" customHeight="1" thickBot="1">
      <c r="A150" s="344" t="s">
        <v>3</v>
      </c>
      <c r="B150" s="363" t="s">
        <v>10</v>
      </c>
      <c r="C150" s="457" t="s">
        <v>295</v>
      </c>
      <c r="D150" s="347"/>
      <c r="E150" s="348" t="s">
        <v>6</v>
      </c>
      <c r="G150" s="483"/>
    </row>
    <row r="151" spans="1:7" ht="18" customHeight="1" thickBot="1">
      <c r="A151" s="275"/>
      <c r="B151" s="275"/>
      <c r="C151" s="276">
        <v>2011</v>
      </c>
      <c r="D151" s="276">
        <v>2012</v>
      </c>
      <c r="E151" s="434" t="s">
        <v>220</v>
      </c>
      <c r="G151" s="483"/>
    </row>
    <row r="152" spans="1:7" ht="18" customHeight="1">
      <c r="A152" s="269" t="s">
        <v>7</v>
      </c>
      <c r="B152" t="s">
        <v>172</v>
      </c>
      <c r="C152" s="283">
        <v>843464</v>
      </c>
      <c r="D152" s="283">
        <v>833172</v>
      </c>
      <c r="E152" s="306">
        <v>0.9877979380269934</v>
      </c>
      <c r="F152" s="481"/>
      <c r="G152" s="483"/>
    </row>
    <row r="153" spans="1:7" ht="18" customHeight="1">
      <c r="A153" s="281" t="s">
        <v>8</v>
      </c>
      <c r="B153" t="s">
        <v>140</v>
      </c>
      <c r="C153" s="283">
        <v>1474369</v>
      </c>
      <c r="D153" s="283">
        <v>1262666</v>
      </c>
      <c r="E153" s="306">
        <v>0.8564111155348492</v>
      </c>
      <c r="F153" s="481"/>
      <c r="G153" s="483"/>
    </row>
    <row r="154" spans="1:7" ht="18" customHeight="1">
      <c r="A154" s="281" t="s">
        <v>9</v>
      </c>
      <c r="B154" t="s">
        <v>52</v>
      </c>
      <c r="C154" s="283">
        <v>1037272</v>
      </c>
      <c r="D154" s="283">
        <v>874856</v>
      </c>
      <c r="E154" s="306">
        <v>0.8434200479719881</v>
      </c>
      <c r="F154" s="481"/>
      <c r="G154" s="483"/>
    </row>
    <row r="155" spans="1:7" ht="18" customHeight="1">
      <c r="A155" s="281" t="s">
        <v>11</v>
      </c>
      <c r="B155" t="s">
        <v>198</v>
      </c>
      <c r="C155" s="283">
        <v>1568339</v>
      </c>
      <c r="D155" s="283">
        <v>1553134</v>
      </c>
      <c r="E155" s="306">
        <v>0.990305029716152</v>
      </c>
      <c r="F155" s="481"/>
      <c r="G155" s="483"/>
    </row>
    <row r="156" spans="1:7" ht="18" customHeight="1">
      <c r="A156" s="281" t="s">
        <v>12</v>
      </c>
      <c r="B156" t="s">
        <v>187</v>
      </c>
      <c r="C156" s="283">
        <v>319158</v>
      </c>
      <c r="D156" s="283">
        <v>392662</v>
      </c>
      <c r="E156" s="306">
        <v>1.2303059926431423</v>
      </c>
      <c r="F156" s="481"/>
      <c r="G156" s="483"/>
    </row>
    <row r="157" spans="1:7" ht="18" customHeight="1">
      <c r="A157" s="281" t="s">
        <v>13</v>
      </c>
      <c r="B157" t="s">
        <v>173</v>
      </c>
      <c r="C157" s="283">
        <v>742675</v>
      </c>
      <c r="D157" s="283">
        <v>2400337</v>
      </c>
      <c r="E157" s="306">
        <v>3.232015349917528</v>
      </c>
      <c r="F157" s="481"/>
      <c r="G157" s="483"/>
    </row>
    <row r="158" spans="1:7" ht="18" customHeight="1">
      <c r="A158" s="281" t="s">
        <v>14</v>
      </c>
      <c r="B158" t="s">
        <v>199</v>
      </c>
      <c r="C158" s="283">
        <v>164819</v>
      </c>
      <c r="D158" s="283">
        <v>224864</v>
      </c>
      <c r="E158" s="306">
        <v>1.3643087265424496</v>
      </c>
      <c r="F158" s="481"/>
      <c r="G158" s="483"/>
    </row>
    <row r="159" spans="1:7" ht="18" customHeight="1">
      <c r="A159" s="281" t="s">
        <v>15</v>
      </c>
      <c r="B159" t="s">
        <v>68</v>
      </c>
      <c r="C159" s="283">
        <v>38203</v>
      </c>
      <c r="D159" s="283">
        <v>3402</v>
      </c>
      <c r="E159" s="306">
        <v>0.08905059812056645</v>
      </c>
      <c r="F159" s="481"/>
      <c r="G159" s="483"/>
    </row>
    <row r="160" spans="1:7" ht="18" customHeight="1">
      <c r="A160" s="281" t="s">
        <v>16</v>
      </c>
      <c r="B160" t="s">
        <v>53</v>
      </c>
      <c r="C160" s="283">
        <v>283231</v>
      </c>
      <c r="D160" s="283">
        <v>474479</v>
      </c>
      <c r="E160" s="306">
        <v>1.6752368208282284</v>
      </c>
      <c r="F160" s="481"/>
      <c r="G160" s="483"/>
    </row>
    <row r="161" spans="1:7" ht="18" customHeight="1">
      <c r="A161" s="281" t="s">
        <v>17</v>
      </c>
      <c r="B161" t="s">
        <v>131</v>
      </c>
      <c r="C161" s="283">
        <v>11441</v>
      </c>
      <c r="D161" s="283">
        <v>17501</v>
      </c>
      <c r="E161" s="306">
        <v>1.5296739795472423</v>
      </c>
      <c r="F161" s="481"/>
      <c r="G161" s="483"/>
    </row>
    <row r="162" spans="1:7" ht="18" customHeight="1">
      <c r="A162" s="281" t="s">
        <v>18</v>
      </c>
      <c r="B162" t="s">
        <v>132</v>
      </c>
      <c r="C162" s="283">
        <v>164653</v>
      </c>
      <c r="D162" s="283">
        <v>336607</v>
      </c>
      <c r="E162" s="306">
        <v>2.0443417368648005</v>
      </c>
      <c r="F162" s="481"/>
      <c r="G162" s="483"/>
    </row>
    <row r="163" spans="1:7" ht="18" customHeight="1">
      <c r="A163" s="281" t="s">
        <v>19</v>
      </c>
      <c r="B163" t="s">
        <v>133</v>
      </c>
      <c r="C163" s="283">
        <v>3613339</v>
      </c>
      <c r="D163" s="283">
        <v>2459209</v>
      </c>
      <c r="E163" s="306">
        <v>0.6805918293301569</v>
      </c>
      <c r="F163" s="481"/>
      <c r="G163" s="483"/>
    </row>
    <row r="164" spans="1:7" ht="18" customHeight="1">
      <c r="A164" s="281" t="s">
        <v>20</v>
      </c>
      <c r="B164" t="s">
        <v>70</v>
      </c>
      <c r="C164" s="283">
        <v>599840</v>
      </c>
      <c r="D164" s="283">
        <v>569010</v>
      </c>
      <c r="E164" s="306">
        <v>0.9486029607895439</v>
      </c>
      <c r="F164" s="481"/>
      <c r="G164" s="483"/>
    </row>
    <row r="165" spans="1:7" ht="18" customHeight="1">
      <c r="A165" s="281" t="s">
        <v>21</v>
      </c>
      <c r="B165" t="s">
        <v>193</v>
      </c>
      <c r="C165" s="283">
        <v>287708</v>
      </c>
      <c r="D165" s="283">
        <v>302876</v>
      </c>
      <c r="E165" s="306">
        <v>1.0527201190095514</v>
      </c>
      <c r="F165" s="481"/>
      <c r="G165" s="483"/>
    </row>
    <row r="166" spans="1:7" ht="18" customHeight="1">
      <c r="A166" s="281" t="s">
        <v>22</v>
      </c>
      <c r="B166" t="s">
        <v>194</v>
      </c>
      <c r="C166" s="283">
        <v>1247535</v>
      </c>
      <c r="D166" s="283">
        <v>1438387</v>
      </c>
      <c r="E166" s="306">
        <v>1.1529832830341433</v>
      </c>
      <c r="F166" s="481"/>
      <c r="G166" s="483"/>
    </row>
    <row r="167" spans="1:7" ht="18" customHeight="1">
      <c r="A167" s="281" t="s">
        <v>23</v>
      </c>
      <c r="B167" t="s">
        <v>134</v>
      </c>
      <c r="C167" s="283">
        <v>2092</v>
      </c>
      <c r="D167" s="283">
        <v>2890</v>
      </c>
      <c r="E167" s="306">
        <v>1.381453154875717</v>
      </c>
      <c r="F167" s="481"/>
      <c r="G167" s="483"/>
    </row>
    <row r="168" spans="1:7" ht="18" customHeight="1">
      <c r="A168" s="281" t="s">
        <v>24</v>
      </c>
      <c r="B168" t="s">
        <v>170</v>
      </c>
      <c r="C168" s="283">
        <v>1034</v>
      </c>
      <c r="D168" s="283">
        <v>1119</v>
      </c>
      <c r="E168" s="306">
        <v>1.0822050290135397</v>
      </c>
      <c r="F168" s="481"/>
      <c r="G168" s="483"/>
    </row>
    <row r="169" spans="1:7" ht="18" customHeight="1">
      <c r="A169" s="281" t="s">
        <v>25</v>
      </c>
      <c r="B169" t="s">
        <v>188</v>
      </c>
      <c r="C169" s="283">
        <v>1968407</v>
      </c>
      <c r="D169" s="283">
        <v>1424355</v>
      </c>
      <c r="E169" s="306">
        <v>0.7236079733510397</v>
      </c>
      <c r="F169" s="481"/>
      <c r="G169" s="483"/>
    </row>
    <row r="170" spans="1:7" ht="18" customHeight="1">
      <c r="A170" s="281" t="s">
        <v>26</v>
      </c>
      <c r="B170" t="s">
        <v>211</v>
      </c>
      <c r="C170" s="283">
        <v>924</v>
      </c>
      <c r="D170" s="283">
        <v>349345</v>
      </c>
      <c r="E170" s="306">
        <v>378.0790043290043</v>
      </c>
      <c r="F170" s="481"/>
      <c r="G170" s="483"/>
    </row>
    <row r="171" spans="1:7" ht="18" customHeight="1">
      <c r="A171" s="281" t="s">
        <v>27</v>
      </c>
      <c r="B171" t="s">
        <v>135</v>
      </c>
      <c r="C171" s="283">
        <v>92033</v>
      </c>
      <c r="D171" s="283">
        <v>102341</v>
      </c>
      <c r="E171" s="306">
        <v>1.112003303162996</v>
      </c>
      <c r="F171" s="481"/>
      <c r="G171" s="483"/>
    </row>
    <row r="172" spans="1:7" ht="18" customHeight="1">
      <c r="A172" s="281" t="s">
        <v>28</v>
      </c>
      <c r="B172" t="s">
        <v>171</v>
      </c>
      <c r="C172" s="283">
        <v>37935</v>
      </c>
      <c r="D172" s="283">
        <v>48406</v>
      </c>
      <c r="E172" s="306">
        <v>1.2760247792276262</v>
      </c>
      <c r="F172" s="481"/>
      <c r="G172" s="483"/>
    </row>
    <row r="173" spans="1:7" ht="18" customHeight="1">
      <c r="A173" s="281" t="s">
        <v>32</v>
      </c>
      <c r="B173" t="s">
        <v>174</v>
      </c>
      <c r="C173" s="283">
        <v>7793452</v>
      </c>
      <c r="D173" s="283">
        <v>8013313</v>
      </c>
      <c r="E173" s="306">
        <v>1.028210990457117</v>
      </c>
      <c r="F173" s="481"/>
      <c r="G173" s="483"/>
    </row>
    <row r="174" spans="1:7" ht="18" customHeight="1">
      <c r="A174" s="281" t="s">
        <v>33</v>
      </c>
      <c r="B174" t="s">
        <v>54</v>
      </c>
      <c r="C174" s="283">
        <v>4433</v>
      </c>
      <c r="D174" s="283">
        <v>4187</v>
      </c>
      <c r="E174" s="306">
        <v>0.9445071057974284</v>
      </c>
      <c r="F174" s="481"/>
      <c r="G174" s="483"/>
    </row>
    <row r="175" spans="1:7" ht="18" customHeight="1">
      <c r="A175" s="281" t="s">
        <v>34</v>
      </c>
      <c r="B175" t="s">
        <v>136</v>
      </c>
      <c r="C175" s="283">
        <v>19990</v>
      </c>
      <c r="D175" s="283">
        <v>13824</v>
      </c>
      <c r="E175" s="306">
        <v>0.6915457728864433</v>
      </c>
      <c r="F175" s="481"/>
      <c r="G175" s="483"/>
    </row>
    <row r="176" spans="1:7" ht="18" customHeight="1">
      <c r="A176" s="281" t="s">
        <v>35</v>
      </c>
      <c r="B176" t="s">
        <v>71</v>
      </c>
      <c r="C176" s="283">
        <v>240195</v>
      </c>
      <c r="D176" s="283">
        <v>250081</v>
      </c>
      <c r="E176" s="306">
        <v>1.0411582256083598</v>
      </c>
      <c r="F176" s="481"/>
      <c r="G176" s="483"/>
    </row>
    <row r="177" spans="1:7" ht="18" customHeight="1">
      <c r="A177" s="281" t="s">
        <v>36</v>
      </c>
      <c r="B177" t="s">
        <v>141</v>
      </c>
      <c r="C177" s="283">
        <v>25629</v>
      </c>
      <c r="D177" s="283">
        <v>28288</v>
      </c>
      <c r="E177" s="306">
        <v>1.1037496585898787</v>
      </c>
      <c r="F177" s="481"/>
      <c r="G177" s="483"/>
    </row>
    <row r="178" spans="1:7" ht="18" customHeight="1">
      <c r="A178" s="281" t="s">
        <v>37</v>
      </c>
      <c r="B178" t="s">
        <v>142</v>
      </c>
      <c r="C178" s="283">
        <v>655871</v>
      </c>
      <c r="D178" s="283">
        <v>266066</v>
      </c>
      <c r="E178" s="306">
        <v>0.4056681877991251</v>
      </c>
      <c r="F178" s="481"/>
      <c r="G178" s="483"/>
    </row>
    <row r="179" spans="1:7" ht="18" customHeight="1" thickBot="1">
      <c r="A179" s="404" t="s">
        <v>38</v>
      </c>
      <c r="B179" t="s">
        <v>175</v>
      </c>
      <c r="C179" s="283">
        <v>2337643</v>
      </c>
      <c r="D179" s="283">
        <v>1794054</v>
      </c>
      <c r="E179" s="306">
        <v>0.7674627819560129</v>
      </c>
      <c r="F179" s="481"/>
      <c r="G179" s="483"/>
    </row>
    <row r="180" spans="1:7" ht="18" customHeight="1" thickBot="1">
      <c r="A180" s="397" t="s">
        <v>39</v>
      </c>
      <c r="B180" s="298" t="s">
        <v>2</v>
      </c>
      <c r="C180" s="400">
        <v>25575684</v>
      </c>
      <c r="D180" s="400">
        <v>25441431</v>
      </c>
      <c r="E180" s="401">
        <v>0.9947507562261091</v>
      </c>
      <c r="F180" s="481"/>
      <c r="G180" s="483"/>
    </row>
    <row r="181" spans="3:7" ht="18" customHeight="1">
      <c r="C181" s="483"/>
      <c r="D181" s="483"/>
      <c r="G181" s="483"/>
    </row>
    <row r="182" spans="3:7" ht="18" customHeight="1">
      <c r="C182" s="483"/>
      <c r="D182" s="483"/>
      <c r="G182" s="483"/>
    </row>
    <row r="183" spans="1:7" ht="18" customHeight="1">
      <c r="A183" s="573" t="s">
        <v>294</v>
      </c>
      <c r="B183" s="573"/>
      <c r="C183" s="573"/>
      <c r="D183" s="573"/>
      <c r="E183" s="573"/>
      <c r="G183" s="483"/>
    </row>
    <row r="184" spans="1:7" ht="18" customHeight="1" thickBot="1">
      <c r="A184" s="359"/>
      <c r="B184" s="359"/>
      <c r="C184" s="359"/>
      <c r="D184" s="359"/>
      <c r="E184" s="359"/>
      <c r="G184" s="483"/>
    </row>
    <row r="185" spans="1:7" ht="18" customHeight="1" thickBot="1">
      <c r="A185" s="344" t="s">
        <v>3</v>
      </c>
      <c r="B185" s="344" t="s">
        <v>10</v>
      </c>
      <c r="C185" s="458" t="s">
        <v>295</v>
      </c>
      <c r="D185" s="347"/>
      <c r="E185" s="348" t="s">
        <v>6</v>
      </c>
      <c r="G185" s="483"/>
    </row>
    <row r="186" spans="1:7" ht="18" customHeight="1" thickBot="1">
      <c r="A186" s="275"/>
      <c r="B186" s="275"/>
      <c r="C186" s="276">
        <v>2011</v>
      </c>
      <c r="D186" s="276">
        <v>2012</v>
      </c>
      <c r="E186" s="434" t="s">
        <v>220</v>
      </c>
      <c r="G186" s="483"/>
    </row>
    <row r="187" spans="1:7" ht="18" customHeight="1">
      <c r="A187" s="269" t="s">
        <v>7</v>
      </c>
      <c r="B187" t="s">
        <v>69</v>
      </c>
      <c r="C187" s="283">
        <v>1041220</v>
      </c>
      <c r="D187" s="283">
        <v>995337</v>
      </c>
      <c r="E187" s="383">
        <v>0.9559334242523194</v>
      </c>
      <c r="F187" s="481"/>
      <c r="G187" s="483"/>
    </row>
    <row r="188" spans="1:7" ht="18" customHeight="1">
      <c r="A188" s="281" t="s">
        <v>8</v>
      </c>
      <c r="B188" t="s">
        <v>205</v>
      </c>
      <c r="C188" s="283">
        <v>214601</v>
      </c>
      <c r="D188" s="283">
        <v>194964</v>
      </c>
      <c r="E188" s="383">
        <v>0.9084953005810784</v>
      </c>
      <c r="F188" s="481"/>
      <c r="G188" s="483"/>
    </row>
    <row r="189" spans="1:7" ht="18" customHeight="1">
      <c r="A189" s="281" t="s">
        <v>9</v>
      </c>
      <c r="B189" t="s">
        <v>189</v>
      </c>
      <c r="C189" s="283">
        <v>42137</v>
      </c>
      <c r="D189" s="283">
        <v>57175</v>
      </c>
      <c r="E189" s="306">
        <v>1.3568834990625815</v>
      </c>
      <c r="F189" s="481"/>
      <c r="G189" s="483"/>
    </row>
    <row r="190" spans="1:7" ht="18" customHeight="1">
      <c r="A190" s="281" t="s">
        <v>11</v>
      </c>
      <c r="B190" t="s">
        <v>176</v>
      </c>
      <c r="C190" s="283">
        <v>117357</v>
      </c>
      <c r="D190" s="283">
        <v>137352</v>
      </c>
      <c r="E190" s="306">
        <v>1.1703775658886986</v>
      </c>
      <c r="F190" s="481"/>
      <c r="G190" s="483"/>
    </row>
    <row r="191" spans="1:7" ht="18" customHeight="1">
      <c r="A191" s="281" t="s">
        <v>12</v>
      </c>
      <c r="B191" t="s">
        <v>190</v>
      </c>
      <c r="C191" s="283">
        <v>24199</v>
      </c>
      <c r="D191" s="283">
        <v>30631</v>
      </c>
      <c r="E191" s="306">
        <v>1.2657961072771602</v>
      </c>
      <c r="F191" s="481"/>
      <c r="G191" s="483"/>
    </row>
    <row r="192" spans="1:7" ht="18" customHeight="1">
      <c r="A192" s="281" t="s">
        <v>13</v>
      </c>
      <c r="B192" t="s">
        <v>200</v>
      </c>
      <c r="C192" s="283">
        <v>12165</v>
      </c>
      <c r="D192" s="283">
        <v>17494</v>
      </c>
      <c r="E192" s="306">
        <v>1.438060008220304</v>
      </c>
      <c r="F192" s="481"/>
      <c r="G192" s="483"/>
    </row>
    <row r="193" spans="1:7" ht="18" customHeight="1">
      <c r="A193" s="281" t="s">
        <v>14</v>
      </c>
      <c r="B193" t="s">
        <v>55</v>
      </c>
      <c r="C193" s="283">
        <v>484138</v>
      </c>
      <c r="D193" s="283">
        <v>542977</v>
      </c>
      <c r="E193" s="306">
        <v>1.1215335296960784</v>
      </c>
      <c r="F193" s="481"/>
      <c r="G193" s="483"/>
    </row>
    <row r="194" spans="1:7" ht="18" customHeight="1">
      <c r="A194" s="281" t="s">
        <v>15</v>
      </c>
      <c r="B194" t="s">
        <v>177</v>
      </c>
      <c r="C194" s="283">
        <v>127621</v>
      </c>
      <c r="D194" s="283">
        <v>267735</v>
      </c>
      <c r="E194" s="306">
        <v>2.097891412855251</v>
      </c>
      <c r="F194" s="481"/>
      <c r="G194" s="483"/>
    </row>
    <row r="195" spans="1:7" ht="18" customHeight="1">
      <c r="A195" s="281" t="s">
        <v>16</v>
      </c>
      <c r="B195" t="s">
        <v>56</v>
      </c>
      <c r="C195" s="283">
        <v>11595</v>
      </c>
      <c r="D195" s="283">
        <v>4356</v>
      </c>
      <c r="E195" s="306">
        <v>0.3756791720569211</v>
      </c>
      <c r="F195" s="481"/>
      <c r="G195" s="483"/>
    </row>
    <row r="196" spans="1:7" ht="18" customHeight="1">
      <c r="A196" s="281" t="s">
        <v>17</v>
      </c>
      <c r="B196" t="s">
        <v>77</v>
      </c>
      <c r="C196" s="283">
        <v>2025</v>
      </c>
      <c r="D196" s="283">
        <v>2163</v>
      </c>
      <c r="E196" s="306">
        <v>1.068148148148148</v>
      </c>
      <c r="F196" s="481"/>
      <c r="G196" s="483"/>
    </row>
    <row r="197" spans="1:7" ht="18" customHeight="1">
      <c r="A197" s="281" t="s">
        <v>18</v>
      </c>
      <c r="B197" t="s">
        <v>75</v>
      </c>
      <c r="C197" s="283">
        <v>1320667</v>
      </c>
      <c r="D197" s="283">
        <v>1391409</v>
      </c>
      <c r="E197" s="306">
        <v>1.0535653575049577</v>
      </c>
      <c r="F197" s="481"/>
      <c r="G197" s="483"/>
    </row>
    <row r="198" spans="1:7" ht="18" customHeight="1">
      <c r="A198" s="281" t="s">
        <v>19</v>
      </c>
      <c r="B198" t="s">
        <v>143</v>
      </c>
      <c r="C198" s="283">
        <v>28851</v>
      </c>
      <c r="D198" s="283">
        <v>73224</v>
      </c>
      <c r="E198" s="306">
        <v>2.5380056150566705</v>
      </c>
      <c r="F198" s="481"/>
      <c r="G198" s="483"/>
    </row>
    <row r="199" spans="1:7" ht="18" customHeight="1">
      <c r="A199" s="281" t="s">
        <v>20</v>
      </c>
      <c r="B199" t="s">
        <v>57</v>
      </c>
      <c r="C199" s="283">
        <v>17069</v>
      </c>
      <c r="D199" s="283">
        <v>42102</v>
      </c>
      <c r="E199" s="306">
        <v>2.4665768351983126</v>
      </c>
      <c r="F199" s="481"/>
      <c r="G199" s="483"/>
    </row>
    <row r="200" spans="1:7" ht="18" customHeight="1">
      <c r="A200" s="281" t="s">
        <v>21</v>
      </c>
      <c r="B200" t="s">
        <v>72</v>
      </c>
      <c r="C200" s="283">
        <v>180683</v>
      </c>
      <c r="D200" s="283">
        <v>335956</v>
      </c>
      <c r="E200" s="306">
        <v>1.8593669575997742</v>
      </c>
      <c r="F200" s="481"/>
      <c r="G200" s="483"/>
    </row>
    <row r="201" spans="1:7" ht="18" customHeight="1">
      <c r="A201" s="281" t="s">
        <v>22</v>
      </c>
      <c r="B201" t="s">
        <v>221</v>
      </c>
      <c r="C201" s="283">
        <v>243491</v>
      </c>
      <c r="D201" s="283">
        <v>266883</v>
      </c>
      <c r="E201" s="306">
        <v>1.096069259233401</v>
      </c>
      <c r="F201" s="481"/>
      <c r="G201" s="483"/>
    </row>
    <row r="202" spans="1:7" ht="18" customHeight="1">
      <c r="A202" s="281" t="s">
        <v>23</v>
      </c>
      <c r="B202" t="s">
        <v>76</v>
      </c>
      <c r="C202" s="283">
        <v>38388</v>
      </c>
      <c r="D202" s="283">
        <v>46777</v>
      </c>
      <c r="E202" s="306">
        <v>1.2185318328644368</v>
      </c>
      <c r="F202" s="481"/>
      <c r="G202" s="483"/>
    </row>
    <row r="203" spans="1:7" ht="18" customHeight="1">
      <c r="A203" s="281" t="s">
        <v>24</v>
      </c>
      <c r="B203" t="s">
        <v>195</v>
      </c>
      <c r="C203" s="283">
        <v>507297</v>
      </c>
      <c r="D203" s="283">
        <v>494111</v>
      </c>
      <c r="E203" s="306">
        <v>0.9740073369249177</v>
      </c>
      <c r="F203" s="481"/>
      <c r="G203" s="483"/>
    </row>
    <row r="204" spans="1:7" ht="18" customHeight="1">
      <c r="A204" s="281" t="s">
        <v>25</v>
      </c>
      <c r="B204" t="s">
        <v>58</v>
      </c>
      <c r="C204" s="283">
        <v>15397</v>
      </c>
      <c r="D204" s="283">
        <v>30983</v>
      </c>
      <c r="E204" s="306">
        <v>2.0122751185295837</v>
      </c>
      <c r="F204" s="481"/>
      <c r="G204" s="483"/>
    </row>
    <row r="205" spans="1:7" ht="18" customHeight="1">
      <c r="A205" s="281" t="s">
        <v>26</v>
      </c>
      <c r="B205" t="s">
        <v>144</v>
      </c>
      <c r="C205" s="283">
        <v>168416</v>
      </c>
      <c r="D205" s="283">
        <v>208684</v>
      </c>
      <c r="E205" s="306">
        <v>1.2390984229526887</v>
      </c>
      <c r="F205" s="481"/>
      <c r="G205" s="483"/>
    </row>
    <row r="206" spans="1:7" ht="18" customHeight="1">
      <c r="A206" s="281" t="s">
        <v>27</v>
      </c>
      <c r="B206" t="s">
        <v>207</v>
      </c>
      <c r="C206" s="283">
        <v>3912</v>
      </c>
      <c r="D206" s="283">
        <v>15240</v>
      </c>
      <c r="E206" s="306">
        <v>3.895705521472393</v>
      </c>
      <c r="F206" s="481"/>
      <c r="G206" s="483"/>
    </row>
    <row r="207" spans="1:7" ht="18" customHeight="1">
      <c r="A207" s="281" t="s">
        <v>28</v>
      </c>
      <c r="B207" t="s">
        <v>138</v>
      </c>
      <c r="C207" s="283">
        <v>447693</v>
      </c>
      <c r="D207" s="283">
        <v>535667</v>
      </c>
      <c r="E207" s="306">
        <v>1.196505194407775</v>
      </c>
      <c r="F207" s="481"/>
      <c r="G207" s="483"/>
    </row>
    <row r="208" spans="1:7" ht="18" customHeight="1">
      <c r="A208" s="281" t="s">
        <v>32</v>
      </c>
      <c r="B208" t="s">
        <v>196</v>
      </c>
      <c r="C208" s="283">
        <v>911</v>
      </c>
      <c r="D208" s="283">
        <v>987</v>
      </c>
      <c r="E208" s="306">
        <v>1.0834248079034028</v>
      </c>
      <c r="F208" s="481"/>
      <c r="G208" s="483"/>
    </row>
    <row r="209" spans="1:7" ht="18" customHeight="1">
      <c r="A209" s="281" t="s">
        <v>33</v>
      </c>
      <c r="B209" t="s">
        <v>145</v>
      </c>
      <c r="C209" s="283">
        <v>11132</v>
      </c>
      <c r="D209" s="283">
        <v>10113</v>
      </c>
      <c r="E209" s="306">
        <v>0.9084620912684154</v>
      </c>
      <c r="F209" s="481"/>
      <c r="G209" s="483"/>
    </row>
    <row r="210" spans="1:7" ht="18" customHeight="1">
      <c r="A210" s="281" t="s">
        <v>34</v>
      </c>
      <c r="B210" t="s">
        <v>59</v>
      </c>
      <c r="C210" s="283">
        <v>208504</v>
      </c>
      <c r="D210" s="283">
        <v>283242</v>
      </c>
      <c r="E210" s="306">
        <v>1.35844875877681</v>
      </c>
      <c r="F210" s="481"/>
      <c r="G210" s="483"/>
    </row>
    <row r="211" spans="1:7" ht="18" customHeight="1">
      <c r="A211" s="281" t="s">
        <v>35</v>
      </c>
      <c r="B211" t="s">
        <v>60</v>
      </c>
      <c r="C211" s="283">
        <v>5386563</v>
      </c>
      <c r="D211" s="283">
        <v>5415654</v>
      </c>
      <c r="E211" s="306">
        <v>1.0054006608666788</v>
      </c>
      <c r="F211" s="481"/>
      <c r="G211" s="483"/>
    </row>
    <row r="212" spans="1:7" ht="18" customHeight="1">
      <c r="A212" s="281" t="s">
        <v>36</v>
      </c>
      <c r="B212" t="s">
        <v>139</v>
      </c>
      <c r="C212" s="283">
        <v>36415</v>
      </c>
      <c r="D212" s="283">
        <v>30127</v>
      </c>
      <c r="E212" s="306">
        <v>0.8273239049842098</v>
      </c>
      <c r="F212" s="481"/>
      <c r="G212" s="483"/>
    </row>
    <row r="213" spans="1:7" ht="18" customHeight="1">
      <c r="A213" s="281" t="s">
        <v>37</v>
      </c>
      <c r="B213" t="s">
        <v>61</v>
      </c>
      <c r="C213" s="283">
        <v>14328</v>
      </c>
      <c r="D213" s="283">
        <v>25685</v>
      </c>
      <c r="E213" s="306">
        <v>1.792643774427694</v>
      </c>
      <c r="F213" s="481"/>
      <c r="G213" s="483"/>
    </row>
    <row r="214" spans="1:7" ht="18" customHeight="1">
      <c r="A214" s="281" t="s">
        <v>38</v>
      </c>
      <c r="B214" t="s">
        <v>62</v>
      </c>
      <c r="C214" s="283">
        <v>194687</v>
      </c>
      <c r="D214" s="283">
        <v>242773</v>
      </c>
      <c r="E214" s="306">
        <v>1.246991324536307</v>
      </c>
      <c r="F214" s="481"/>
      <c r="G214" s="483"/>
    </row>
    <row r="215" spans="1:7" ht="18" customHeight="1">
      <c r="A215" s="281" t="s">
        <v>39</v>
      </c>
      <c r="B215" t="s">
        <v>146</v>
      </c>
      <c r="C215" s="283">
        <v>37386</v>
      </c>
      <c r="D215" s="283">
        <v>60586</v>
      </c>
      <c r="E215" s="306">
        <v>1.6205531482373081</v>
      </c>
      <c r="F215" s="481"/>
      <c r="G215" s="483"/>
    </row>
    <row r="216" spans="1:7" ht="18" customHeight="1">
      <c r="A216" s="281" t="s">
        <v>40</v>
      </c>
      <c r="B216" t="s">
        <v>147</v>
      </c>
      <c r="C216" s="283">
        <v>419671</v>
      </c>
      <c r="D216" s="283">
        <v>450221</v>
      </c>
      <c r="E216" s="306">
        <v>1.0727951180805917</v>
      </c>
      <c r="F216" s="481"/>
      <c r="G216" s="483"/>
    </row>
    <row r="217" spans="1:7" ht="18" customHeight="1" thickBot="1">
      <c r="A217" s="281" t="s">
        <v>41</v>
      </c>
      <c r="B217" t="s">
        <v>63</v>
      </c>
      <c r="C217" s="283">
        <v>1837554</v>
      </c>
      <c r="D217" s="283">
        <v>2018233</v>
      </c>
      <c r="E217" s="306">
        <v>1.0983258179079363</v>
      </c>
      <c r="F217" s="481"/>
      <c r="G217" s="483"/>
    </row>
    <row r="218" spans="1:7" s="403" customFormat="1" ht="18" customHeight="1" thickBot="1">
      <c r="A218" s="399" t="s">
        <v>65</v>
      </c>
      <c r="B218" s="402" t="s">
        <v>2</v>
      </c>
      <c r="C218" s="400">
        <v>13196073</v>
      </c>
      <c r="D218" s="400">
        <v>14228841</v>
      </c>
      <c r="E218" s="401">
        <v>1.0782632833267898</v>
      </c>
      <c r="F218" s="481"/>
      <c r="G218" s="483"/>
    </row>
    <row r="219" spans="1:10" ht="12.75">
      <c r="A219" s="300"/>
      <c r="B219" s="301"/>
      <c r="C219" s="483"/>
      <c r="D219" s="483"/>
      <c r="E219" s="274"/>
      <c r="I219" s="327"/>
      <c r="J219" s="327"/>
    </row>
    <row r="220" spans="1:10" ht="12.75">
      <c r="A220" s="300"/>
      <c r="B220" s="301"/>
      <c r="C220" s="483"/>
      <c r="D220" s="483"/>
      <c r="E220" s="274"/>
      <c r="I220" s="327"/>
      <c r="J220" s="327"/>
    </row>
    <row r="221" spans="1:10" ht="12.75">
      <c r="A221" s="300"/>
      <c r="B221" s="301"/>
      <c r="C221" s="302"/>
      <c r="D221" s="302"/>
      <c r="E221" s="274"/>
      <c r="I221" s="327"/>
      <c r="J221" s="327"/>
    </row>
    <row r="222" spans="1:10" ht="12.75">
      <c r="A222" s="300"/>
      <c r="C222" s="372"/>
      <c r="E222" s="274"/>
      <c r="I222" s="327"/>
      <c r="J222" s="327"/>
    </row>
    <row r="223" spans="1:10" ht="12.75">
      <c r="A223" s="300"/>
      <c r="C223" s="327"/>
      <c r="D223" s="327"/>
      <c r="E223" s="274"/>
      <c r="I223" s="327"/>
      <c r="J223" s="327"/>
    </row>
    <row r="224" spans="3:10" ht="12.75">
      <c r="C224" s="327"/>
      <c r="D224" s="327"/>
      <c r="I224" s="327"/>
      <c r="J224" s="327"/>
    </row>
    <row r="225" spans="3:4" ht="12.75">
      <c r="C225" s="327"/>
      <c r="D225" s="327"/>
    </row>
    <row r="238" ht="12.75">
      <c r="H238" s="263"/>
    </row>
    <row r="239" spans="8:10" ht="12.75">
      <c r="H239" s="263"/>
      <c r="I239" s="290"/>
      <c r="J239" s="290"/>
    </row>
    <row r="240" spans="8:10" ht="12.75">
      <c r="H240" s="263"/>
      <c r="I240" s="290"/>
      <c r="J240" s="290"/>
    </row>
    <row r="241" spans="8:10" ht="12.75">
      <c r="H241" s="263"/>
      <c r="I241" s="290"/>
      <c r="J241" s="290"/>
    </row>
    <row r="242" spans="8:10" ht="12.75">
      <c r="H242" s="263"/>
      <c r="I242" s="290"/>
      <c r="J242" s="290"/>
    </row>
    <row r="243" spans="8:10" ht="12.75">
      <c r="H243" s="263"/>
      <c r="I243" s="290"/>
      <c r="J243" s="290"/>
    </row>
    <row r="244" spans="8:10" ht="12.75">
      <c r="H244" s="263"/>
      <c r="I244" s="290"/>
      <c r="J244" s="290"/>
    </row>
    <row r="245" spans="8:10" ht="12.75">
      <c r="H245" s="263"/>
      <c r="I245" s="290"/>
      <c r="J245" s="290"/>
    </row>
    <row r="246" spans="8:10" ht="12.75">
      <c r="H246" s="263"/>
      <c r="I246" s="290"/>
      <c r="J246" s="290"/>
    </row>
    <row r="247" spans="8:10" ht="12.75">
      <c r="H247" s="263"/>
      <c r="I247" s="290"/>
      <c r="J247" s="290"/>
    </row>
    <row r="248" spans="8:10" ht="12.75">
      <c r="H248" s="373"/>
      <c r="I248" s="290"/>
      <c r="J248" s="290"/>
    </row>
    <row r="249" spans="8:10" ht="12.75">
      <c r="H249" s="263"/>
      <c r="I249" s="290"/>
      <c r="J249" s="290"/>
    </row>
    <row r="250" spans="8:10" ht="12.75">
      <c r="H250" s="263"/>
      <c r="I250" s="290"/>
      <c r="J250" s="290"/>
    </row>
    <row r="251" spans="8:10" ht="12.75">
      <c r="H251" s="263"/>
      <c r="I251" s="290"/>
      <c r="J251" s="290"/>
    </row>
    <row r="252" spans="8:10" ht="12.75">
      <c r="H252" s="263"/>
      <c r="I252" s="290"/>
      <c r="J252" s="290"/>
    </row>
    <row r="253" spans="8:10" ht="12.75">
      <c r="H253" s="263"/>
      <c r="I253" s="290"/>
      <c r="J253" s="290"/>
    </row>
    <row r="254" spans="8:10" ht="12.75">
      <c r="H254" s="263"/>
      <c r="I254" s="290"/>
      <c r="J254" s="290"/>
    </row>
    <row r="255" spans="8:10" ht="12.75">
      <c r="H255" s="263"/>
      <c r="I255" s="290"/>
      <c r="J255" s="290"/>
    </row>
    <row r="256" spans="8:10" ht="12.75">
      <c r="H256" s="263"/>
      <c r="I256" s="290"/>
      <c r="J256" s="290"/>
    </row>
    <row r="257" spans="8:10" ht="12.75">
      <c r="H257" s="263"/>
      <c r="I257" s="290"/>
      <c r="J257" s="290"/>
    </row>
    <row r="258" spans="8:10" ht="12.75">
      <c r="H258" s="263"/>
      <c r="I258" s="290"/>
      <c r="J258" s="290"/>
    </row>
    <row r="259" spans="3:10" ht="12.75">
      <c r="C259" s="372"/>
      <c r="H259" s="263"/>
      <c r="I259" s="290"/>
      <c r="J259" s="290"/>
    </row>
    <row r="260" spans="3:10" ht="12.75">
      <c r="C260" s="327"/>
      <c r="D260" s="327"/>
      <c r="H260" s="263"/>
      <c r="I260" s="290"/>
      <c r="J260" s="290"/>
    </row>
    <row r="261" spans="3:10" ht="12.75">
      <c r="C261" s="327"/>
      <c r="D261" s="327"/>
      <c r="H261" s="263"/>
      <c r="I261" s="290"/>
      <c r="J261" s="290"/>
    </row>
    <row r="262" spans="3:10" ht="12.75">
      <c r="C262" s="327"/>
      <c r="D262" s="327"/>
      <c r="H262" s="263"/>
      <c r="I262" s="290"/>
      <c r="J262" s="290"/>
    </row>
    <row r="263" spans="3:10" ht="12.75">
      <c r="C263" s="327"/>
      <c r="D263" s="327"/>
      <c r="H263" s="263"/>
      <c r="I263" s="290"/>
      <c r="J263" s="290"/>
    </row>
    <row r="264" spans="3:10" ht="12.75">
      <c r="C264" s="327"/>
      <c r="D264" s="327"/>
      <c r="H264" s="263"/>
      <c r="I264" s="290"/>
      <c r="J264" s="290"/>
    </row>
    <row r="265" spans="3:10" ht="12.75">
      <c r="C265" s="327"/>
      <c r="D265" s="327"/>
      <c r="H265" s="263"/>
      <c r="I265" s="290"/>
      <c r="J265" s="290"/>
    </row>
    <row r="266" spans="8:10" ht="12.75">
      <c r="H266" s="263"/>
      <c r="I266" s="290"/>
      <c r="J266" s="290"/>
    </row>
    <row r="268" spans="9:10" ht="12.75">
      <c r="I268" s="327"/>
      <c r="J268" s="327"/>
    </row>
    <row r="303" ht="12.75">
      <c r="C303" s="372"/>
    </row>
    <row r="304" spans="3:4" ht="12.75">
      <c r="C304" s="327"/>
      <c r="D304" s="327"/>
    </row>
    <row r="305" spans="3:4" ht="12.75">
      <c r="C305" s="327"/>
      <c r="D305" s="327"/>
    </row>
    <row r="306" spans="3:4" ht="12.75">
      <c r="C306" s="327"/>
      <c r="D306" s="327"/>
    </row>
    <row r="307" spans="3:4" ht="12.75">
      <c r="C307" s="327"/>
      <c r="D307" s="327"/>
    </row>
    <row r="308" spans="3:4" ht="12.75">
      <c r="C308" s="327"/>
      <c r="D308" s="327"/>
    </row>
    <row r="309" spans="3:4" ht="12.75">
      <c r="C309" s="327"/>
      <c r="D309" s="327"/>
    </row>
    <row r="310" spans="3:4" ht="12.75">
      <c r="C310" s="327"/>
      <c r="D310" s="327"/>
    </row>
    <row r="311" spans="3:4" ht="12.75">
      <c r="C311" s="327"/>
      <c r="D311" s="327"/>
    </row>
    <row r="312" spans="3:4" ht="12.75">
      <c r="C312" s="327"/>
      <c r="D312" s="327"/>
    </row>
    <row r="313" spans="3:4" ht="12.75">
      <c r="C313" s="327"/>
      <c r="D313" s="327"/>
    </row>
    <row r="314" spans="3:4" ht="12.75">
      <c r="C314" s="327"/>
      <c r="D314" s="327"/>
    </row>
    <row r="315" spans="3:4" ht="12.75">
      <c r="C315" s="327"/>
      <c r="D315" s="327"/>
    </row>
    <row r="316" spans="3:4" ht="12.75">
      <c r="C316" s="327"/>
      <c r="D316" s="327"/>
    </row>
    <row r="317" spans="3:4" ht="12.75">
      <c r="C317" s="327"/>
      <c r="D317" s="327"/>
    </row>
    <row r="318" spans="3:4" ht="12.75">
      <c r="C318" s="327"/>
      <c r="D318" s="327"/>
    </row>
    <row r="319" spans="3:4" ht="12.75">
      <c r="C319" s="327"/>
      <c r="D319" s="327"/>
    </row>
    <row r="320" spans="3:4" ht="12.75">
      <c r="C320" s="327"/>
      <c r="D320" s="327"/>
    </row>
    <row r="321" spans="3:4" ht="12.75">
      <c r="C321" s="327"/>
      <c r="D321" s="327"/>
    </row>
    <row r="322" spans="3:4" ht="12.75">
      <c r="C322" s="327"/>
      <c r="D322" s="327"/>
    </row>
    <row r="325" ht="12" customHeight="1"/>
  </sheetData>
  <sheetProtection/>
  <mergeCells count="5">
    <mergeCell ref="A183:E183"/>
    <mergeCell ref="A2:E2"/>
    <mergeCell ref="A10:E10"/>
    <mergeCell ref="A140:E140"/>
    <mergeCell ref="A148:E148"/>
  </mergeCells>
  <conditionalFormatting sqref="I87:I98 K87:K98 M87:M98 G6:G78 I107:I137 K107:K137 M107:M137 G144:G218">
    <cfRule type="cellIs" priority="16" dxfId="0" operator="notEqual">
      <formula>0</formula>
    </cfRule>
  </conditionalFormatting>
  <conditionalFormatting sqref="C147:D147">
    <cfRule type="cellIs" priority="3" dxfId="0" operator="notEqual">
      <formula>0</formula>
    </cfRule>
  </conditionalFormatting>
  <conditionalFormatting sqref="C182:D182">
    <cfRule type="cellIs" priority="2" dxfId="0" operator="notEqual">
      <formula>0</formula>
    </cfRule>
  </conditionalFormatting>
  <conditionalFormatting sqref="C220:D220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300" verticalDpi="300" orientation="portrait" scale="54" r:id="rId2"/>
  <rowBreaks count="4" manualBreakCount="4">
    <brk id="42" max="6" man="1"/>
    <brk id="99" max="6" man="1"/>
    <brk id="138" max="6" man="1"/>
    <brk id="18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="80" zoomScaleNormal="80" zoomScaleSheetLayoutView="80" zoomScalePageLayoutView="0" workbookViewId="0" topLeftCell="A3">
      <selection activeCell="C41" sqref="C41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20.140625" style="0" customWidth="1"/>
    <col min="6" max="6" width="2.421875" style="0" customWidth="1"/>
  </cols>
  <sheetData>
    <row r="1" spans="1:6" s="3" customFormat="1" ht="18" customHeight="1">
      <c r="A1" s="574" t="s">
        <v>101</v>
      </c>
      <c r="B1" s="574"/>
      <c r="C1" s="574"/>
      <c r="D1" s="574"/>
      <c r="E1" s="574"/>
      <c r="F1" s="2"/>
    </row>
    <row r="2" spans="1:6" s="3" customFormat="1" ht="18" customHeight="1" thickBot="1">
      <c r="A2" s="27"/>
      <c r="B2" s="27"/>
      <c r="C2" s="27"/>
      <c r="D2" s="27"/>
      <c r="E2" s="27"/>
      <c r="F2" s="2"/>
    </row>
    <row r="3" spans="1:6" s="1" customFormat="1" ht="18" customHeight="1" thickBot="1">
      <c r="A3" s="9" t="s">
        <v>3</v>
      </c>
      <c r="B3" s="7" t="s">
        <v>4</v>
      </c>
      <c r="C3" s="60" t="s">
        <v>102</v>
      </c>
      <c r="D3" s="61"/>
      <c r="E3" s="8" t="s">
        <v>6</v>
      </c>
      <c r="F3" s="62"/>
    </row>
    <row r="4" spans="1:5" s="1" customFormat="1" ht="18" customHeight="1" thickBot="1">
      <c r="A4" s="11"/>
      <c r="B4" s="14"/>
      <c r="C4" s="276">
        <v>2011</v>
      </c>
      <c r="D4" s="276">
        <v>2012</v>
      </c>
      <c r="E4" s="434" t="s">
        <v>220</v>
      </c>
    </row>
    <row r="5" spans="1:7" ht="18" customHeight="1">
      <c r="A5" s="9" t="s">
        <v>7</v>
      </c>
      <c r="B5" s="22" t="s">
        <v>0</v>
      </c>
      <c r="C5" s="31">
        <v>3341988</v>
      </c>
      <c r="D5" s="176">
        <v>3493119</v>
      </c>
      <c r="E5" s="32">
        <v>1.045221885895461</v>
      </c>
      <c r="F5" s="481"/>
      <c r="G5" s="483"/>
    </row>
    <row r="6" spans="1:7" ht="18" customHeight="1" thickBot="1">
      <c r="A6" s="10" t="s">
        <v>8</v>
      </c>
      <c r="B6" s="19" t="s">
        <v>1</v>
      </c>
      <c r="C6" s="34">
        <v>298691</v>
      </c>
      <c r="D6" s="177">
        <v>719101</v>
      </c>
      <c r="E6" s="494">
        <f>(D6-C6)/C6+1</f>
        <v>2.4075080936486204</v>
      </c>
      <c r="F6" s="481"/>
      <c r="G6" s="483"/>
    </row>
    <row r="7" spans="1:7" s="63" customFormat="1" ht="18" customHeight="1" thickBot="1">
      <c r="A7" s="12" t="s">
        <v>9</v>
      </c>
      <c r="B7" s="20" t="s">
        <v>2</v>
      </c>
      <c r="C7" s="36">
        <v>3640679</v>
      </c>
      <c r="D7" s="252">
        <v>4212220</v>
      </c>
      <c r="E7" s="48">
        <v>1.15698747403987</v>
      </c>
      <c r="F7" s="481"/>
      <c r="G7" s="483"/>
    </row>
    <row r="8" ht="18" customHeight="1">
      <c r="G8" s="483"/>
    </row>
    <row r="9" spans="1:7" s="231" customFormat="1" ht="18" customHeight="1">
      <c r="A9" s="574" t="s">
        <v>247</v>
      </c>
      <c r="B9" s="574"/>
      <c r="C9" s="574"/>
      <c r="D9" s="574"/>
      <c r="E9" s="574"/>
      <c r="F9" s="191"/>
      <c r="G9" s="483"/>
    </row>
    <row r="10" spans="1:7" s="3" customFormat="1" ht="18" customHeight="1" thickBot="1">
      <c r="A10" s="27"/>
      <c r="B10" s="27"/>
      <c r="C10" s="27"/>
      <c r="D10" s="27"/>
      <c r="E10" s="27"/>
      <c r="F10" s="2"/>
      <c r="G10" s="483"/>
    </row>
    <row r="11" spans="1:7" s="1" customFormat="1" ht="18" customHeight="1" thickBot="1">
      <c r="A11" s="9" t="s">
        <v>3</v>
      </c>
      <c r="B11" s="7" t="s">
        <v>10</v>
      </c>
      <c r="C11" s="60" t="s">
        <v>102</v>
      </c>
      <c r="D11" s="61"/>
      <c r="E11" s="64" t="s">
        <v>6</v>
      </c>
      <c r="F11" s="62"/>
      <c r="G11" s="483"/>
    </row>
    <row r="12" spans="1:7" s="1" customFormat="1" ht="18" customHeight="1" thickBot="1">
      <c r="A12" s="29"/>
      <c r="B12" s="29"/>
      <c r="C12" s="276">
        <v>2011</v>
      </c>
      <c r="D12" s="276">
        <v>2012</v>
      </c>
      <c r="E12" s="434" t="s">
        <v>220</v>
      </c>
      <c r="G12" s="483"/>
    </row>
    <row r="13" spans="1:7" s="1" customFormat="1" ht="18" customHeight="1">
      <c r="A13" s="269" t="s">
        <v>7</v>
      </c>
      <c r="B13" t="s">
        <v>172</v>
      </c>
      <c r="C13" s="37">
        <v>74746</v>
      </c>
      <c r="D13" s="37">
        <v>48851</v>
      </c>
      <c r="E13" s="46">
        <v>0.6535600567254435</v>
      </c>
      <c r="F13" s="481"/>
      <c r="G13" s="483"/>
    </row>
    <row r="14" spans="1:7" ht="18" customHeight="1">
      <c r="A14" s="281" t="s">
        <v>8</v>
      </c>
      <c r="B14" t="s">
        <v>140</v>
      </c>
      <c r="C14" s="37">
        <v>80473</v>
      </c>
      <c r="D14" s="37">
        <v>77170</v>
      </c>
      <c r="E14" s="46">
        <v>0.9589551775129547</v>
      </c>
      <c r="F14" s="481"/>
      <c r="G14" s="483"/>
    </row>
    <row r="15" spans="1:7" ht="18" customHeight="1">
      <c r="A15" s="281" t="s">
        <v>9</v>
      </c>
      <c r="B15" t="s">
        <v>52</v>
      </c>
      <c r="C15" s="37">
        <v>221933</v>
      </c>
      <c r="D15" s="37">
        <v>165849</v>
      </c>
      <c r="E15" s="46">
        <v>0.7472931019722169</v>
      </c>
      <c r="F15" s="481"/>
      <c r="G15" s="483"/>
    </row>
    <row r="16" spans="1:7" ht="18" customHeight="1">
      <c r="A16" s="281" t="s">
        <v>11</v>
      </c>
      <c r="B16" t="s">
        <v>198</v>
      </c>
      <c r="C16" s="37">
        <v>489543</v>
      </c>
      <c r="D16" s="37">
        <v>599262</v>
      </c>
      <c r="E16" s="46">
        <v>1.2241253577315987</v>
      </c>
      <c r="F16" s="481"/>
      <c r="G16" s="483"/>
    </row>
    <row r="17" spans="1:7" ht="18" customHeight="1">
      <c r="A17" s="281" t="s">
        <v>12</v>
      </c>
      <c r="B17" t="s">
        <v>187</v>
      </c>
      <c r="C17" s="37">
        <v>-62938</v>
      </c>
      <c r="D17" s="37">
        <v>-42422</v>
      </c>
      <c r="E17" s="51" t="s">
        <v>73</v>
      </c>
      <c r="F17" s="481"/>
      <c r="G17" s="483"/>
    </row>
    <row r="18" spans="1:7" ht="18" customHeight="1">
      <c r="A18" s="281" t="s">
        <v>13</v>
      </c>
      <c r="B18" t="s">
        <v>173</v>
      </c>
      <c r="C18" s="37">
        <v>5300</v>
      </c>
      <c r="D18" s="37">
        <v>451</v>
      </c>
      <c r="E18" s="46">
        <v>0.08509433962264151</v>
      </c>
      <c r="F18" s="481"/>
      <c r="G18" s="483"/>
    </row>
    <row r="19" spans="1:7" ht="18" customHeight="1">
      <c r="A19" s="281" t="s">
        <v>14</v>
      </c>
      <c r="B19" t="s">
        <v>199</v>
      </c>
      <c r="C19" s="37">
        <v>7258</v>
      </c>
      <c r="D19" s="37">
        <v>17120</v>
      </c>
      <c r="E19" s="46">
        <v>2.3587765224579775</v>
      </c>
      <c r="F19" s="481"/>
      <c r="G19" s="483"/>
    </row>
    <row r="20" spans="1:7" ht="18" customHeight="1">
      <c r="A20" s="281" t="s">
        <v>15</v>
      </c>
      <c r="B20" t="s">
        <v>68</v>
      </c>
      <c r="C20" s="37">
        <v>23244</v>
      </c>
      <c r="D20" s="37">
        <v>39673</v>
      </c>
      <c r="E20" s="46">
        <v>1.7068060574771984</v>
      </c>
      <c r="F20" s="481"/>
      <c r="G20" s="483"/>
    </row>
    <row r="21" spans="1:7" ht="18" customHeight="1">
      <c r="A21" s="281" t="s">
        <v>16</v>
      </c>
      <c r="B21" t="s">
        <v>53</v>
      </c>
      <c r="C21" s="37">
        <v>31778</v>
      </c>
      <c r="D21" s="37">
        <v>28867</v>
      </c>
      <c r="E21" s="46">
        <v>0.9083957454842974</v>
      </c>
      <c r="F21" s="481"/>
      <c r="G21" s="483"/>
    </row>
    <row r="22" spans="1:7" ht="18" customHeight="1">
      <c r="A22" s="281" t="s">
        <v>17</v>
      </c>
      <c r="B22" t="s">
        <v>131</v>
      </c>
      <c r="C22" s="37">
        <v>5178</v>
      </c>
      <c r="D22" s="37">
        <v>1482</v>
      </c>
      <c r="E22" s="46">
        <v>0.2862108922363847</v>
      </c>
      <c r="F22" s="481"/>
      <c r="G22" s="483"/>
    </row>
    <row r="23" spans="1:7" ht="18" customHeight="1">
      <c r="A23" s="281" t="s">
        <v>18</v>
      </c>
      <c r="B23" t="s">
        <v>132</v>
      </c>
      <c r="C23" s="37">
        <v>31837</v>
      </c>
      <c r="D23" s="37">
        <v>46530</v>
      </c>
      <c r="E23" s="46">
        <v>1.4615070515438013</v>
      </c>
      <c r="F23" s="481"/>
      <c r="G23" s="483"/>
    </row>
    <row r="24" spans="1:7" ht="18" customHeight="1">
      <c r="A24" s="281" t="s">
        <v>19</v>
      </c>
      <c r="B24" t="s">
        <v>133</v>
      </c>
      <c r="C24" s="37">
        <v>94585</v>
      </c>
      <c r="D24" s="37">
        <v>70280</v>
      </c>
      <c r="E24" s="46">
        <v>0.7430353650155944</v>
      </c>
      <c r="F24" s="481"/>
      <c r="G24" s="483"/>
    </row>
    <row r="25" spans="1:7" ht="18" customHeight="1">
      <c r="A25" s="281" t="s">
        <v>20</v>
      </c>
      <c r="B25" t="s">
        <v>70</v>
      </c>
      <c r="C25" s="37">
        <v>41262</v>
      </c>
      <c r="D25" s="37">
        <v>18996</v>
      </c>
      <c r="E25" s="46">
        <v>0.46037516358877417</v>
      </c>
      <c r="F25" s="481"/>
      <c r="G25" s="483"/>
    </row>
    <row r="26" spans="1:7" ht="18" customHeight="1">
      <c r="A26" s="281" t="s">
        <v>21</v>
      </c>
      <c r="B26" t="s">
        <v>193</v>
      </c>
      <c r="C26" s="37">
        <v>-11540</v>
      </c>
      <c r="D26" s="37">
        <v>-15157</v>
      </c>
      <c r="E26" s="51" t="s">
        <v>73</v>
      </c>
      <c r="F26" s="481"/>
      <c r="G26" s="483"/>
    </row>
    <row r="27" spans="1:7" ht="18" customHeight="1">
      <c r="A27" s="281" t="s">
        <v>22</v>
      </c>
      <c r="B27" t="s">
        <v>194</v>
      </c>
      <c r="C27" s="37">
        <v>208756</v>
      </c>
      <c r="D27" s="37">
        <v>187372</v>
      </c>
      <c r="E27" s="46">
        <v>0.897564620897124</v>
      </c>
      <c r="F27" s="481"/>
      <c r="G27" s="483"/>
    </row>
    <row r="28" spans="1:7" ht="18" customHeight="1">
      <c r="A28" s="281" t="s">
        <v>23</v>
      </c>
      <c r="B28" t="s">
        <v>134</v>
      </c>
      <c r="C28" s="37">
        <v>160</v>
      </c>
      <c r="D28" s="37">
        <v>540</v>
      </c>
      <c r="E28" s="46">
        <v>3.375</v>
      </c>
      <c r="F28" s="481"/>
      <c r="G28" s="483"/>
    </row>
    <row r="29" spans="1:7" ht="18" customHeight="1">
      <c r="A29" s="281" t="s">
        <v>24</v>
      </c>
      <c r="B29" t="s">
        <v>170</v>
      </c>
      <c r="C29" s="37">
        <v>-1768</v>
      </c>
      <c r="D29" s="37">
        <v>-528</v>
      </c>
      <c r="E29" s="51" t="s">
        <v>73</v>
      </c>
      <c r="F29" s="481"/>
      <c r="G29" s="483"/>
    </row>
    <row r="30" spans="1:7" ht="18" customHeight="1">
      <c r="A30" s="281" t="s">
        <v>25</v>
      </c>
      <c r="B30" t="s">
        <v>188</v>
      </c>
      <c r="C30" s="37">
        <v>-777</v>
      </c>
      <c r="D30" s="37">
        <v>-5759</v>
      </c>
      <c r="E30" s="51" t="s">
        <v>73</v>
      </c>
      <c r="F30" s="481"/>
      <c r="G30" s="483"/>
    </row>
    <row r="31" spans="1:7" ht="18" customHeight="1">
      <c r="A31" s="281" t="s">
        <v>26</v>
      </c>
      <c r="B31" t="s">
        <v>211</v>
      </c>
      <c r="C31" s="37">
        <v>7529</v>
      </c>
      <c r="D31" s="37">
        <v>30651</v>
      </c>
      <c r="E31" s="46">
        <v>4.071058573515739</v>
      </c>
      <c r="F31" s="481"/>
      <c r="G31" s="483"/>
    </row>
    <row r="32" spans="1:7" ht="18" customHeight="1">
      <c r="A32" s="281" t="s">
        <v>27</v>
      </c>
      <c r="B32" t="s">
        <v>135</v>
      </c>
      <c r="C32" s="37">
        <v>4191</v>
      </c>
      <c r="D32" s="37">
        <v>4105</v>
      </c>
      <c r="E32" s="46">
        <v>0.9794798377475543</v>
      </c>
      <c r="F32" s="481"/>
      <c r="G32" s="483"/>
    </row>
    <row r="33" spans="1:7" ht="18" customHeight="1">
      <c r="A33" s="281" t="s">
        <v>28</v>
      </c>
      <c r="B33" t="s">
        <v>171</v>
      </c>
      <c r="C33" s="37">
        <v>3244</v>
      </c>
      <c r="D33" s="37">
        <v>13511</v>
      </c>
      <c r="E33" s="46">
        <v>4.164919852034525</v>
      </c>
      <c r="F33" s="481"/>
      <c r="G33" s="483"/>
    </row>
    <row r="34" spans="1:7" ht="18" customHeight="1">
      <c r="A34" s="281" t="s">
        <v>32</v>
      </c>
      <c r="B34" t="s">
        <v>174</v>
      </c>
      <c r="C34" s="37">
        <v>2015101</v>
      </c>
      <c r="D34" s="37">
        <v>2157915</v>
      </c>
      <c r="E34" s="46">
        <v>1.0708718818560459</v>
      </c>
      <c r="F34" s="481"/>
      <c r="G34" s="483"/>
    </row>
    <row r="35" spans="1:7" ht="18" customHeight="1">
      <c r="A35" s="281" t="s">
        <v>33</v>
      </c>
      <c r="B35" t="s">
        <v>54</v>
      </c>
      <c r="C35" s="37">
        <v>63</v>
      </c>
      <c r="D35" s="37">
        <v>532</v>
      </c>
      <c r="E35" s="46">
        <v>8.444444444444445</v>
      </c>
      <c r="F35" s="481"/>
      <c r="G35" s="483"/>
    </row>
    <row r="36" spans="1:7" ht="18" customHeight="1">
      <c r="A36" s="281" t="s">
        <v>34</v>
      </c>
      <c r="B36" t="s">
        <v>136</v>
      </c>
      <c r="C36" s="37">
        <v>-1021</v>
      </c>
      <c r="D36" s="37">
        <v>-2128</v>
      </c>
      <c r="E36" s="51" t="s">
        <v>73</v>
      </c>
      <c r="F36" s="481"/>
      <c r="G36" s="483"/>
    </row>
    <row r="37" spans="1:7" ht="18" customHeight="1">
      <c r="A37" s="281" t="s">
        <v>35</v>
      </c>
      <c r="B37" t="s">
        <v>71</v>
      </c>
      <c r="C37" s="37">
        <v>23380</v>
      </c>
      <c r="D37" s="37">
        <v>-62</v>
      </c>
      <c r="E37" s="51" t="s">
        <v>73</v>
      </c>
      <c r="F37" s="481"/>
      <c r="G37" s="483"/>
    </row>
    <row r="38" spans="1:7" ht="18" customHeight="1">
      <c r="A38" s="281" t="s">
        <v>36</v>
      </c>
      <c r="B38" t="s">
        <v>141</v>
      </c>
      <c r="C38" s="37">
        <v>14929</v>
      </c>
      <c r="D38" s="37">
        <v>9866</v>
      </c>
      <c r="E38" s="46">
        <v>0.6608614106772054</v>
      </c>
      <c r="F38" s="481"/>
      <c r="G38" s="483"/>
    </row>
    <row r="39" spans="1:7" ht="18" customHeight="1">
      <c r="A39" s="281" t="s">
        <v>37</v>
      </c>
      <c r="B39" t="s">
        <v>142</v>
      </c>
      <c r="C39" s="37">
        <v>4148</v>
      </c>
      <c r="D39" s="37">
        <v>3605</v>
      </c>
      <c r="E39" s="46">
        <v>0.8690935390549662</v>
      </c>
      <c r="F39" s="481"/>
      <c r="G39" s="483"/>
    </row>
    <row r="40" spans="1:7" ht="18" customHeight="1" thickBot="1">
      <c r="A40" s="404" t="s">
        <v>38</v>
      </c>
      <c r="B40" t="s">
        <v>175</v>
      </c>
      <c r="C40" s="37">
        <v>31394</v>
      </c>
      <c r="D40" s="37">
        <v>36547</v>
      </c>
      <c r="E40" s="46">
        <v>1.1641396445180607</v>
      </c>
      <c r="F40" s="481"/>
      <c r="G40" s="483"/>
    </row>
    <row r="41" spans="1:7" ht="18" customHeight="1" thickBot="1">
      <c r="A41" s="397" t="s">
        <v>39</v>
      </c>
      <c r="B41" s="298" t="s">
        <v>2</v>
      </c>
      <c r="C41" s="38">
        <v>3341988</v>
      </c>
      <c r="D41" s="38">
        <v>3493119</v>
      </c>
      <c r="E41" s="175">
        <v>1.045221885895461</v>
      </c>
      <c r="F41" s="481"/>
      <c r="G41" s="483"/>
    </row>
    <row r="42" ht="18" customHeight="1">
      <c r="G42" s="483"/>
    </row>
    <row r="43" spans="1:7" s="230" customFormat="1" ht="18" customHeight="1">
      <c r="A43" s="575" t="s">
        <v>248</v>
      </c>
      <c r="B43" s="575"/>
      <c r="C43" s="575"/>
      <c r="D43" s="575"/>
      <c r="E43" s="575"/>
      <c r="G43" s="483"/>
    </row>
    <row r="44" spans="1:7" ht="18" customHeight="1" thickBot="1">
      <c r="A44" s="27"/>
      <c r="B44" s="27"/>
      <c r="C44" s="27"/>
      <c r="D44" s="27"/>
      <c r="E44" s="27"/>
      <c r="G44" s="483"/>
    </row>
    <row r="45" spans="1:7" ht="18" customHeight="1" thickBot="1">
      <c r="A45" s="9" t="s">
        <v>3</v>
      </c>
      <c r="B45" s="9" t="s">
        <v>10</v>
      </c>
      <c r="C45" s="576" t="s">
        <v>102</v>
      </c>
      <c r="D45" s="577"/>
      <c r="E45" s="64" t="s">
        <v>6</v>
      </c>
      <c r="G45" s="483"/>
    </row>
    <row r="46" spans="1:7" ht="18" customHeight="1" thickBot="1">
      <c r="A46" s="29"/>
      <c r="B46" s="29"/>
      <c r="C46" s="276">
        <v>2011</v>
      </c>
      <c r="D46" s="276">
        <v>2012</v>
      </c>
      <c r="E46" s="434" t="s">
        <v>220</v>
      </c>
      <c r="G46" s="483"/>
    </row>
    <row r="47" spans="1:7" ht="18" customHeight="1">
      <c r="A47" s="269" t="s">
        <v>7</v>
      </c>
      <c r="B47" t="s">
        <v>69</v>
      </c>
      <c r="C47" s="39">
        <v>-55669</v>
      </c>
      <c r="D47" s="39">
        <v>-12632</v>
      </c>
      <c r="E47" s="51" t="s">
        <v>73</v>
      </c>
      <c r="F47" s="481"/>
      <c r="G47" s="483"/>
    </row>
    <row r="48" spans="1:7" ht="18" customHeight="1">
      <c r="A48" s="281" t="s">
        <v>8</v>
      </c>
      <c r="B48" t="s">
        <v>205</v>
      </c>
      <c r="C48" s="39">
        <v>-50095</v>
      </c>
      <c r="D48" s="39">
        <v>9720</v>
      </c>
      <c r="E48" s="51" t="s">
        <v>73</v>
      </c>
      <c r="F48" s="481"/>
      <c r="G48" s="483"/>
    </row>
    <row r="49" spans="1:7" ht="18" customHeight="1">
      <c r="A49" s="281" t="s">
        <v>9</v>
      </c>
      <c r="B49" t="s">
        <v>189</v>
      </c>
      <c r="C49" s="39">
        <v>-25495</v>
      </c>
      <c r="D49" s="39">
        <v>-13825</v>
      </c>
      <c r="E49" s="51" t="s">
        <v>73</v>
      </c>
      <c r="F49" s="481"/>
      <c r="G49" s="483"/>
    </row>
    <row r="50" spans="1:7" ht="18" customHeight="1">
      <c r="A50" s="281" t="s">
        <v>11</v>
      </c>
      <c r="B50" t="s">
        <v>176</v>
      </c>
      <c r="C50" s="39">
        <v>-3996</v>
      </c>
      <c r="D50" s="39">
        <v>-930</v>
      </c>
      <c r="E50" s="51" t="s">
        <v>73</v>
      </c>
      <c r="F50" s="481"/>
      <c r="G50" s="483"/>
    </row>
    <row r="51" spans="1:7" ht="18" customHeight="1">
      <c r="A51" s="281" t="s">
        <v>12</v>
      </c>
      <c r="B51" t="s">
        <v>190</v>
      </c>
      <c r="C51" s="39">
        <v>3750</v>
      </c>
      <c r="D51" s="39">
        <v>10442</v>
      </c>
      <c r="E51" s="174">
        <v>2.7845333333333335</v>
      </c>
      <c r="F51" s="481"/>
      <c r="G51" s="483"/>
    </row>
    <row r="52" spans="1:7" ht="18" customHeight="1">
      <c r="A52" s="281" t="s">
        <v>13</v>
      </c>
      <c r="B52" t="s">
        <v>200</v>
      </c>
      <c r="C52" s="39">
        <v>9391</v>
      </c>
      <c r="D52" s="39">
        <v>8929</v>
      </c>
      <c r="E52" s="174">
        <v>0.9508039612394846</v>
      </c>
      <c r="F52" s="481"/>
      <c r="G52" s="483"/>
    </row>
    <row r="53" spans="1:7" ht="18" customHeight="1">
      <c r="A53" s="281" t="s">
        <v>14</v>
      </c>
      <c r="B53" t="s">
        <v>55</v>
      </c>
      <c r="C53" s="39">
        <v>-19212</v>
      </c>
      <c r="D53" s="39">
        <v>268</v>
      </c>
      <c r="E53" s="51" t="s">
        <v>73</v>
      </c>
      <c r="F53" s="481"/>
      <c r="G53" s="483"/>
    </row>
    <row r="54" spans="1:7" ht="18" customHeight="1">
      <c r="A54" s="281" t="s">
        <v>15</v>
      </c>
      <c r="B54" t="s">
        <v>177</v>
      </c>
      <c r="C54" s="39">
        <v>-5882</v>
      </c>
      <c r="D54" s="39">
        <v>-109204</v>
      </c>
      <c r="E54" s="51" t="s">
        <v>73</v>
      </c>
      <c r="F54" s="481"/>
      <c r="G54" s="483"/>
    </row>
    <row r="55" spans="1:7" ht="18" customHeight="1">
      <c r="A55" s="281" t="s">
        <v>16</v>
      </c>
      <c r="B55" t="s">
        <v>56</v>
      </c>
      <c r="C55" s="39">
        <v>8801</v>
      </c>
      <c r="D55" s="39">
        <v>115</v>
      </c>
      <c r="E55" s="174">
        <v>0.013066696966253835</v>
      </c>
      <c r="F55" s="481"/>
      <c r="G55" s="483"/>
    </row>
    <row r="56" spans="1:7" ht="18" customHeight="1">
      <c r="A56" s="281" t="s">
        <v>17</v>
      </c>
      <c r="B56" t="s">
        <v>77</v>
      </c>
      <c r="C56" s="39">
        <v>-461</v>
      </c>
      <c r="D56" s="39">
        <v>-559</v>
      </c>
      <c r="E56" s="51" t="s">
        <v>73</v>
      </c>
      <c r="F56" s="481"/>
      <c r="G56" s="483"/>
    </row>
    <row r="57" spans="1:7" ht="18" customHeight="1">
      <c r="A57" s="281" t="s">
        <v>18</v>
      </c>
      <c r="B57" t="s">
        <v>75</v>
      </c>
      <c r="C57" s="39">
        <v>17596</v>
      </c>
      <c r="D57" s="39">
        <v>130702</v>
      </c>
      <c r="E57" s="174">
        <v>7.427938167765401</v>
      </c>
      <c r="F57" s="481"/>
      <c r="G57" s="483"/>
    </row>
    <row r="58" spans="1:7" ht="18" customHeight="1">
      <c r="A58" s="281" t="s">
        <v>19</v>
      </c>
      <c r="B58" t="s">
        <v>143</v>
      </c>
      <c r="C58" s="39">
        <v>2169</v>
      </c>
      <c r="D58" s="39">
        <v>-4586</v>
      </c>
      <c r="E58" s="51" t="s">
        <v>73</v>
      </c>
      <c r="F58" s="481"/>
      <c r="G58" s="483"/>
    </row>
    <row r="59" spans="1:7" ht="18" customHeight="1">
      <c r="A59" s="281" t="s">
        <v>20</v>
      </c>
      <c r="B59" t="s">
        <v>57</v>
      </c>
      <c r="C59" s="39">
        <v>72241</v>
      </c>
      <c r="D59" s="39">
        <v>38336</v>
      </c>
      <c r="E59" s="174">
        <v>0.5306681801193228</v>
      </c>
      <c r="F59" s="481"/>
      <c r="G59" s="483"/>
    </row>
    <row r="60" spans="1:7" ht="18" customHeight="1">
      <c r="A60" s="281" t="s">
        <v>21</v>
      </c>
      <c r="B60" t="s">
        <v>72</v>
      </c>
      <c r="C60" s="39">
        <v>219</v>
      </c>
      <c r="D60" s="39">
        <v>-2813</v>
      </c>
      <c r="E60" s="51" t="s">
        <v>73</v>
      </c>
      <c r="F60" s="481"/>
      <c r="G60" s="483"/>
    </row>
    <row r="61" spans="1:7" ht="18" customHeight="1">
      <c r="A61" s="281" t="s">
        <v>22</v>
      </c>
      <c r="B61" t="s">
        <v>221</v>
      </c>
      <c r="C61" s="39">
        <v>-15273</v>
      </c>
      <c r="D61" s="39">
        <v>-52954</v>
      </c>
      <c r="E61" s="51" t="s">
        <v>73</v>
      </c>
      <c r="F61" s="481"/>
      <c r="G61" s="483"/>
    </row>
    <row r="62" spans="1:7" ht="18" customHeight="1">
      <c r="A62" s="281" t="s">
        <v>23</v>
      </c>
      <c r="B62" t="s">
        <v>76</v>
      </c>
      <c r="C62" s="39">
        <v>-1801</v>
      </c>
      <c r="D62" s="39">
        <v>-110</v>
      </c>
      <c r="E62" s="51" t="s">
        <v>73</v>
      </c>
      <c r="F62" s="481"/>
      <c r="G62" s="483"/>
    </row>
    <row r="63" spans="1:7" ht="18" customHeight="1">
      <c r="A63" s="281" t="s">
        <v>24</v>
      </c>
      <c r="B63" t="s">
        <v>195</v>
      </c>
      <c r="C63" s="39">
        <v>4732</v>
      </c>
      <c r="D63" s="39">
        <v>-1195</v>
      </c>
      <c r="E63" s="51" t="s">
        <v>73</v>
      </c>
      <c r="F63" s="481"/>
      <c r="G63" s="483"/>
    </row>
    <row r="64" spans="1:7" ht="18" customHeight="1">
      <c r="A64" s="281" t="s">
        <v>25</v>
      </c>
      <c r="B64" t="s">
        <v>58</v>
      </c>
      <c r="C64" s="39">
        <v>-585</v>
      </c>
      <c r="D64" s="39">
        <v>-16866</v>
      </c>
      <c r="E64" s="51" t="s">
        <v>73</v>
      </c>
      <c r="F64" s="481"/>
      <c r="G64" s="483"/>
    </row>
    <row r="65" spans="1:7" ht="18" customHeight="1">
      <c r="A65" s="281" t="s">
        <v>26</v>
      </c>
      <c r="B65" t="s">
        <v>144</v>
      </c>
      <c r="C65" s="39">
        <v>-30097</v>
      </c>
      <c r="D65" s="39">
        <v>-3480</v>
      </c>
      <c r="E65" s="51" t="s">
        <v>73</v>
      </c>
      <c r="F65" s="481"/>
      <c r="G65" s="483"/>
    </row>
    <row r="66" spans="1:7" ht="18" customHeight="1">
      <c r="A66" s="281" t="s">
        <v>27</v>
      </c>
      <c r="B66" t="s">
        <v>207</v>
      </c>
      <c r="C66" s="39">
        <v>-3711</v>
      </c>
      <c r="D66" s="39">
        <v>-867</v>
      </c>
      <c r="E66" s="51" t="s">
        <v>73</v>
      </c>
      <c r="F66" s="481"/>
      <c r="G66" s="483"/>
    </row>
    <row r="67" spans="1:7" ht="18" customHeight="1">
      <c r="A67" s="281" t="s">
        <v>28</v>
      </c>
      <c r="B67" t="s">
        <v>138</v>
      </c>
      <c r="C67" s="39">
        <v>5430</v>
      </c>
      <c r="D67" s="39">
        <v>26893</v>
      </c>
      <c r="E67" s="174">
        <v>4.952670349907919</v>
      </c>
      <c r="F67" s="481"/>
      <c r="G67" s="483"/>
    </row>
    <row r="68" spans="1:7" ht="18" customHeight="1">
      <c r="A68" s="281" t="s">
        <v>32</v>
      </c>
      <c r="B68" t="s">
        <v>196</v>
      </c>
      <c r="C68" s="39">
        <v>-873</v>
      </c>
      <c r="D68" s="39">
        <v>-6771</v>
      </c>
      <c r="E68" s="51" t="s">
        <v>73</v>
      </c>
      <c r="F68" s="481"/>
      <c r="G68" s="483"/>
    </row>
    <row r="69" spans="1:7" ht="18" customHeight="1">
      <c r="A69" s="281" t="s">
        <v>33</v>
      </c>
      <c r="B69" t="s">
        <v>145</v>
      </c>
      <c r="C69" s="39">
        <v>-1795</v>
      </c>
      <c r="D69" s="39">
        <v>-2206</v>
      </c>
      <c r="E69" s="51" t="s">
        <v>73</v>
      </c>
      <c r="F69" s="481"/>
      <c r="G69" s="483"/>
    </row>
    <row r="70" spans="1:7" ht="18" customHeight="1">
      <c r="A70" s="281" t="s">
        <v>34</v>
      </c>
      <c r="B70" t="s">
        <v>59</v>
      </c>
      <c r="C70" s="39">
        <v>-24363</v>
      </c>
      <c r="D70" s="39">
        <v>-39586</v>
      </c>
      <c r="E70" s="51" t="s">
        <v>73</v>
      </c>
      <c r="F70" s="481"/>
      <c r="G70" s="483"/>
    </row>
    <row r="71" spans="1:7" ht="18" customHeight="1">
      <c r="A71" s="281" t="s">
        <v>35</v>
      </c>
      <c r="B71" t="s">
        <v>60</v>
      </c>
      <c r="C71" s="39">
        <v>332297</v>
      </c>
      <c r="D71" s="39">
        <v>697475</v>
      </c>
      <c r="E71" s="174">
        <v>2.0989506375320874</v>
      </c>
      <c r="F71" s="481"/>
      <c r="G71" s="483"/>
    </row>
    <row r="72" spans="1:7" ht="18" customHeight="1">
      <c r="A72" s="281" t="s">
        <v>36</v>
      </c>
      <c r="B72" t="s">
        <v>139</v>
      </c>
      <c r="C72" s="39">
        <v>-16295</v>
      </c>
      <c r="D72" s="39">
        <v>-21647</v>
      </c>
      <c r="E72" s="51" t="s">
        <v>73</v>
      </c>
      <c r="F72" s="481"/>
      <c r="G72" s="483"/>
    </row>
    <row r="73" spans="1:7" ht="18" customHeight="1">
      <c r="A73" s="281" t="s">
        <v>37</v>
      </c>
      <c r="B73" t="s">
        <v>61</v>
      </c>
      <c r="C73" s="39">
        <v>54856</v>
      </c>
      <c r="D73" s="39">
        <v>54050</v>
      </c>
      <c r="E73" s="174">
        <v>0.9853069855621992</v>
      </c>
      <c r="F73" s="481"/>
      <c r="G73" s="483"/>
    </row>
    <row r="74" spans="1:7" ht="18" customHeight="1">
      <c r="A74" s="281" t="s">
        <v>38</v>
      </c>
      <c r="B74" t="s">
        <v>62</v>
      </c>
      <c r="C74" s="39">
        <v>11413</v>
      </c>
      <c r="D74" s="39">
        <v>22074</v>
      </c>
      <c r="E74" s="174">
        <v>1.9341102251818103</v>
      </c>
      <c r="F74" s="481"/>
      <c r="G74" s="483"/>
    </row>
    <row r="75" spans="1:7" ht="18" customHeight="1">
      <c r="A75" s="281" t="s">
        <v>39</v>
      </c>
      <c r="B75" t="s">
        <v>146</v>
      </c>
      <c r="C75" s="39">
        <v>-1749</v>
      </c>
      <c r="D75" s="39">
        <v>-3528</v>
      </c>
      <c r="E75" s="174">
        <v>2.0171526586620927</v>
      </c>
      <c r="F75" s="481"/>
      <c r="G75" s="483"/>
    </row>
    <row r="76" spans="1:7" ht="18" customHeight="1">
      <c r="A76" s="281" t="s">
        <v>40</v>
      </c>
      <c r="B76" t="s">
        <v>147</v>
      </c>
      <c r="C76" s="39">
        <v>-35623</v>
      </c>
      <c r="D76" s="39">
        <v>-31365</v>
      </c>
      <c r="E76" s="51" t="s">
        <v>73</v>
      </c>
      <c r="F76" s="481"/>
      <c r="G76" s="483"/>
    </row>
    <row r="77" spans="1:7" ht="18" customHeight="1" thickBot="1">
      <c r="A77" s="281" t="s">
        <v>41</v>
      </c>
      <c r="B77" t="s">
        <v>63</v>
      </c>
      <c r="C77" s="39">
        <v>68771</v>
      </c>
      <c r="D77" s="39">
        <v>45221</v>
      </c>
      <c r="E77" s="174">
        <v>0.6575591455700804</v>
      </c>
      <c r="F77" s="481"/>
      <c r="G77" s="483"/>
    </row>
    <row r="78" spans="1:7" ht="18" customHeight="1" thickBot="1">
      <c r="A78" s="399" t="s">
        <v>65</v>
      </c>
      <c r="B78" s="402" t="s">
        <v>2</v>
      </c>
      <c r="C78" s="36">
        <v>298691</v>
      </c>
      <c r="D78" s="36">
        <v>719101</v>
      </c>
      <c r="E78" s="175">
        <v>2.40750809364862</v>
      </c>
      <c r="F78" s="481"/>
      <c r="G78" s="483"/>
    </row>
    <row r="79" spans="3:4" ht="18" customHeight="1">
      <c r="C79" s="483"/>
      <c r="D79" s="483"/>
    </row>
    <row r="80" spans="2:4" ht="18" customHeight="1">
      <c r="B80" s="65"/>
      <c r="C80" s="483"/>
      <c r="D80" s="483"/>
    </row>
    <row r="81" spans="2:4" ht="18" customHeight="1">
      <c r="B81" s="65"/>
      <c r="C81" s="483"/>
      <c r="D81" s="483"/>
    </row>
    <row r="82" spans="2:4" ht="18" customHeight="1">
      <c r="B82" s="65"/>
      <c r="C82" s="13"/>
      <c r="D82" s="13"/>
    </row>
    <row r="83" spans="2:4" ht="18" customHeight="1">
      <c r="B83" s="65"/>
      <c r="C83" s="13"/>
      <c r="D83" s="13"/>
    </row>
    <row r="84" ht="18" customHeight="1"/>
    <row r="85" ht="18" customHeight="1"/>
    <row r="86" ht="18" customHeight="1"/>
    <row r="87" ht="18" customHeight="1"/>
    <row r="88" ht="18" customHeight="1">
      <c r="C88" t="s">
        <v>103</v>
      </c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</sheetData>
  <sheetProtection/>
  <mergeCells count="4">
    <mergeCell ref="A1:E1"/>
    <mergeCell ref="A9:E9"/>
    <mergeCell ref="A43:E43"/>
    <mergeCell ref="C45:D45"/>
  </mergeCells>
  <conditionalFormatting sqref="G5:G78">
    <cfRule type="cellIs" priority="4" dxfId="0" operator="notEqual">
      <formula>0</formula>
    </cfRule>
  </conditionalFormatting>
  <conditionalFormatting sqref="C80:D81">
    <cfRule type="cellIs" priority="1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74" r:id="rId2"/>
  <rowBreaks count="1" manualBreakCount="1">
    <brk id="42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2"/>
  <sheetViews>
    <sheetView zoomScale="80" zoomScaleNormal="80" zoomScaleSheetLayoutView="80" zoomScalePageLayoutView="0" workbookViewId="0" topLeftCell="A97">
      <selection activeCell="O126" sqref="O126"/>
    </sheetView>
  </sheetViews>
  <sheetFormatPr defaultColWidth="9.140625" defaultRowHeight="12.75"/>
  <cols>
    <col min="1" max="1" width="4.28125" style="5" customWidth="1"/>
    <col min="2" max="2" width="53.28125" style="1" customWidth="1"/>
    <col min="3" max="14" width="12.7109375" style="0" customWidth="1"/>
    <col min="15" max="15" width="3.140625" style="0" customWidth="1"/>
    <col min="17" max="17" width="11.00390625" style="0" customWidth="1"/>
    <col min="19" max="19" width="10.421875" style="0" customWidth="1"/>
    <col min="20" max="20" width="10.8515625" style="0" customWidth="1"/>
    <col min="21" max="21" width="10.7109375" style="0" customWidth="1"/>
    <col min="22" max="22" width="11.421875" style="0" customWidth="1"/>
  </cols>
  <sheetData>
    <row r="1" spans="1:13" s="231" customFormat="1" ht="19.5" customHeight="1">
      <c r="A1" s="191" t="s">
        <v>104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66" t="s">
        <v>3</v>
      </c>
      <c r="B3" s="66" t="s">
        <v>4</v>
      </c>
      <c r="C3" s="67" t="s">
        <v>105</v>
      </c>
      <c r="D3" s="68"/>
      <c r="E3" s="69" t="s">
        <v>6</v>
      </c>
      <c r="F3" s="67" t="s">
        <v>106</v>
      </c>
      <c r="G3" s="68"/>
      <c r="H3" s="69" t="s">
        <v>6</v>
      </c>
      <c r="I3" s="578" t="s">
        <v>107</v>
      </c>
      <c r="J3" s="579"/>
      <c r="K3" s="12" t="s">
        <v>6</v>
      </c>
      <c r="L3" s="578" t="s">
        <v>108</v>
      </c>
      <c r="M3" s="579"/>
      <c r="N3" s="66" t="s">
        <v>6</v>
      </c>
    </row>
    <row r="4" spans="1:14" s="3" customFormat="1" ht="19.5" customHeight="1" thickBot="1">
      <c r="A4" s="70"/>
      <c r="B4" s="70"/>
      <c r="C4" s="276">
        <v>2011</v>
      </c>
      <c r="D4" s="276">
        <v>2012</v>
      </c>
      <c r="E4" s="434" t="s">
        <v>220</v>
      </c>
      <c r="F4" s="276">
        <v>2011</v>
      </c>
      <c r="G4" s="276">
        <v>2012</v>
      </c>
      <c r="H4" s="434" t="s">
        <v>220</v>
      </c>
      <c r="I4" s="276">
        <v>2011</v>
      </c>
      <c r="J4" s="276">
        <v>2012</v>
      </c>
      <c r="K4" s="434" t="s">
        <v>220</v>
      </c>
      <c r="L4" s="276">
        <v>2011</v>
      </c>
      <c r="M4" s="276">
        <v>2012</v>
      </c>
      <c r="N4" s="434" t="s">
        <v>220</v>
      </c>
    </row>
    <row r="5" spans="1:22" s="58" customFormat="1" ht="19.5" customHeight="1">
      <c r="A5" s="71" t="s">
        <v>7</v>
      </c>
      <c r="B5" s="72" t="s">
        <v>0</v>
      </c>
      <c r="C5" s="73">
        <v>5547832</v>
      </c>
      <c r="D5" s="73">
        <v>6352359</v>
      </c>
      <c r="E5" s="32">
        <v>1.145016467694047</v>
      </c>
      <c r="F5" s="73">
        <v>3989933</v>
      </c>
      <c r="G5" s="73">
        <v>4670417</v>
      </c>
      <c r="H5" s="32">
        <v>1.1705502322971337</v>
      </c>
      <c r="I5" s="73">
        <v>1622008</v>
      </c>
      <c r="J5" s="73">
        <v>1752002</v>
      </c>
      <c r="K5" s="32">
        <v>1.080143871053657</v>
      </c>
      <c r="L5" s="73">
        <v>64109</v>
      </c>
      <c r="M5" s="73">
        <v>70060</v>
      </c>
      <c r="N5" s="32">
        <v>1.0928262802414637</v>
      </c>
      <c r="O5" s="481"/>
      <c r="P5" s="483"/>
      <c r="Q5" s="481"/>
      <c r="R5" s="483"/>
      <c r="S5" s="481"/>
      <c r="T5" s="483"/>
      <c r="U5" s="481"/>
      <c r="V5" s="483"/>
    </row>
    <row r="6" spans="1:22" s="58" customFormat="1" ht="19.5" customHeight="1" thickBot="1">
      <c r="A6" s="59" t="s">
        <v>8</v>
      </c>
      <c r="B6" s="74" t="s">
        <v>1</v>
      </c>
      <c r="C6" s="75">
        <v>6655541</v>
      </c>
      <c r="D6" s="75">
        <v>7057081</v>
      </c>
      <c r="E6" s="46">
        <v>1.0603316845317308</v>
      </c>
      <c r="F6" s="75">
        <v>5375759</v>
      </c>
      <c r="G6" s="75">
        <v>5668880</v>
      </c>
      <c r="H6" s="46">
        <v>1.054526439894348</v>
      </c>
      <c r="I6" s="75">
        <v>1902324</v>
      </c>
      <c r="J6" s="75">
        <v>2070815</v>
      </c>
      <c r="K6" s="46">
        <v>1.0885711371985003</v>
      </c>
      <c r="L6" s="75">
        <v>622542</v>
      </c>
      <c r="M6" s="75">
        <v>682614</v>
      </c>
      <c r="N6" s="46">
        <v>1.0964946943338763</v>
      </c>
      <c r="O6" s="481"/>
      <c r="P6" s="483"/>
      <c r="Q6" s="481"/>
      <c r="R6" s="483"/>
      <c r="S6" s="481"/>
      <c r="T6" s="483"/>
      <c r="U6" s="481"/>
      <c r="V6" s="483"/>
    </row>
    <row r="7" spans="1:22" s="63" customFormat="1" ht="19.5" customHeight="1" thickBot="1">
      <c r="A7" s="78" t="s">
        <v>9</v>
      </c>
      <c r="B7" s="79" t="s">
        <v>2</v>
      </c>
      <c r="C7" s="80">
        <v>12203373</v>
      </c>
      <c r="D7" s="127">
        <v>13409440</v>
      </c>
      <c r="E7" s="48">
        <v>1.0988306265816836</v>
      </c>
      <c r="F7" s="80">
        <v>9365692</v>
      </c>
      <c r="G7" s="127">
        <v>10339297</v>
      </c>
      <c r="H7" s="48">
        <v>1.1039544114839566</v>
      </c>
      <c r="I7" s="80">
        <v>3524332</v>
      </c>
      <c r="J7" s="127">
        <v>3822817</v>
      </c>
      <c r="K7" s="48">
        <v>1.084692645301294</v>
      </c>
      <c r="L7" s="80">
        <v>686651</v>
      </c>
      <c r="M7" s="127">
        <v>752674</v>
      </c>
      <c r="N7" s="48">
        <v>1.096152193763644</v>
      </c>
      <c r="O7" s="481"/>
      <c r="P7" s="483"/>
      <c r="Q7" s="481"/>
      <c r="R7" s="483"/>
      <c r="S7" s="481"/>
      <c r="T7" s="483"/>
      <c r="U7" s="481"/>
      <c r="V7" s="483"/>
    </row>
    <row r="8" spans="3:22" ht="19.5" customHeight="1">
      <c r="C8" s="483"/>
      <c r="D8" s="483"/>
      <c r="F8" s="483"/>
      <c r="G8" s="483"/>
      <c r="H8" s="483"/>
      <c r="I8" s="483"/>
      <c r="J8" s="483"/>
      <c r="K8" s="483"/>
      <c r="L8" s="483"/>
      <c r="M8" s="483"/>
      <c r="P8" s="483"/>
      <c r="R8" s="483"/>
      <c r="S8" s="4"/>
      <c r="T8" s="483"/>
      <c r="V8" s="483"/>
    </row>
    <row r="9" spans="1:22" s="231" customFormat="1" ht="19.5" customHeight="1">
      <c r="A9" s="191" t="s">
        <v>269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P9" s="483"/>
      <c r="R9" s="483"/>
      <c r="S9" s="232"/>
      <c r="T9" s="483"/>
      <c r="V9" s="483"/>
    </row>
    <row r="10" spans="1:22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483"/>
      <c r="R10" s="483"/>
      <c r="S10" s="6"/>
      <c r="T10" s="483"/>
      <c r="V10" s="483"/>
    </row>
    <row r="11" spans="1:22" s="3" customFormat="1" ht="19.5" customHeight="1" thickBot="1">
      <c r="A11" s="66" t="s">
        <v>3</v>
      </c>
      <c r="B11" s="66" t="s">
        <v>10</v>
      </c>
      <c r="C11" s="67" t="s">
        <v>105</v>
      </c>
      <c r="D11" s="68"/>
      <c r="E11" s="69" t="s">
        <v>6</v>
      </c>
      <c r="F11" s="67" t="s">
        <v>106</v>
      </c>
      <c r="G11" s="68"/>
      <c r="H11" s="69" t="s">
        <v>6</v>
      </c>
      <c r="I11" s="578" t="s">
        <v>107</v>
      </c>
      <c r="J11" s="579"/>
      <c r="K11" s="12" t="s">
        <v>6</v>
      </c>
      <c r="L11" s="578" t="s">
        <v>108</v>
      </c>
      <c r="M11" s="579"/>
      <c r="N11" s="66" t="s">
        <v>6</v>
      </c>
      <c r="P11" s="483"/>
      <c r="R11" s="483"/>
      <c r="S11" s="6"/>
      <c r="T11" s="483"/>
      <c r="V11" s="483"/>
    </row>
    <row r="12" spans="1:22" s="3" customFormat="1" ht="19.5" customHeight="1" thickBot="1">
      <c r="A12" s="70"/>
      <c r="B12" s="70"/>
      <c r="C12" s="276">
        <v>2011</v>
      </c>
      <c r="D12" s="276">
        <v>2012</v>
      </c>
      <c r="E12" s="434" t="s">
        <v>220</v>
      </c>
      <c r="F12" s="276">
        <v>2011</v>
      </c>
      <c r="G12" s="276">
        <v>2012</v>
      </c>
      <c r="H12" s="434" t="s">
        <v>220</v>
      </c>
      <c r="I12" s="276">
        <v>2011</v>
      </c>
      <c r="J12" s="276">
        <v>2012</v>
      </c>
      <c r="K12" s="434" t="s">
        <v>220</v>
      </c>
      <c r="L12" s="276">
        <v>2011</v>
      </c>
      <c r="M12" s="276">
        <v>2012</v>
      </c>
      <c r="N12" s="433" t="s">
        <v>220</v>
      </c>
      <c r="P12" s="483"/>
      <c r="R12" s="483"/>
      <c r="S12" s="6"/>
      <c r="T12" s="483"/>
      <c r="V12" s="483"/>
    </row>
    <row r="13" spans="1:22" s="3" customFormat="1" ht="19.5" customHeight="1">
      <c r="A13" s="269" t="s">
        <v>7</v>
      </c>
      <c r="B13" t="s">
        <v>172</v>
      </c>
      <c r="C13" s="37">
        <v>198376</v>
      </c>
      <c r="D13" s="37">
        <v>252457</v>
      </c>
      <c r="E13" s="82">
        <v>1.27261866354801</v>
      </c>
      <c r="F13" s="37">
        <v>153605</v>
      </c>
      <c r="G13" s="37">
        <v>205510</v>
      </c>
      <c r="H13" s="82">
        <v>1.3379121773379772</v>
      </c>
      <c r="I13" s="37">
        <v>44803</v>
      </c>
      <c r="J13" s="37">
        <v>46967</v>
      </c>
      <c r="K13" s="82">
        <v>1.0483003370310024</v>
      </c>
      <c r="L13" s="249">
        <v>32</v>
      </c>
      <c r="M13" s="249">
        <v>20</v>
      </c>
      <c r="N13" s="32">
        <v>0.625</v>
      </c>
      <c r="O13" s="481"/>
      <c r="P13" s="483"/>
      <c r="Q13" s="481"/>
      <c r="R13" s="483"/>
      <c r="S13" s="481"/>
      <c r="T13" s="483"/>
      <c r="U13" s="481"/>
      <c r="V13" s="483"/>
    </row>
    <row r="14" spans="1:22" ht="19.5" customHeight="1">
      <c r="A14" s="281" t="s">
        <v>8</v>
      </c>
      <c r="B14" t="s">
        <v>140</v>
      </c>
      <c r="C14" s="37">
        <v>348965</v>
      </c>
      <c r="D14" s="37">
        <v>357982</v>
      </c>
      <c r="E14" s="82">
        <v>1.0258392675483214</v>
      </c>
      <c r="F14" s="37">
        <v>324731</v>
      </c>
      <c r="G14" s="37">
        <v>334506</v>
      </c>
      <c r="H14" s="82">
        <v>1.0301018381367963</v>
      </c>
      <c r="I14" s="37">
        <v>29622</v>
      </c>
      <c r="J14" s="37">
        <v>30203</v>
      </c>
      <c r="K14" s="82">
        <v>1.0196138005536426</v>
      </c>
      <c r="L14" s="249">
        <v>5388</v>
      </c>
      <c r="M14" s="249">
        <v>6727</v>
      </c>
      <c r="N14" s="46">
        <v>1.2485152190051967</v>
      </c>
      <c r="O14" s="481"/>
      <c r="P14" s="483"/>
      <c r="Q14" s="481"/>
      <c r="R14" s="483"/>
      <c r="S14" s="481"/>
      <c r="T14" s="483"/>
      <c r="U14" s="481"/>
      <c r="V14" s="483"/>
    </row>
    <row r="15" spans="1:22" ht="19.5" customHeight="1">
      <c r="A15" s="281" t="s">
        <v>9</v>
      </c>
      <c r="B15" t="s">
        <v>52</v>
      </c>
      <c r="C15" s="37">
        <v>821921</v>
      </c>
      <c r="D15" s="37">
        <v>852591</v>
      </c>
      <c r="E15" s="82">
        <v>1.037315021759999</v>
      </c>
      <c r="F15" s="37">
        <v>692424</v>
      </c>
      <c r="G15" s="37">
        <v>684347</v>
      </c>
      <c r="H15" s="82">
        <v>0.988335181911661</v>
      </c>
      <c r="I15" s="37">
        <v>140996</v>
      </c>
      <c r="J15" s="37">
        <v>178496</v>
      </c>
      <c r="K15" s="82">
        <v>1.2659649919146643</v>
      </c>
      <c r="L15" s="249">
        <v>11499</v>
      </c>
      <c r="M15" s="249">
        <v>10252</v>
      </c>
      <c r="N15" s="46">
        <v>0.8915557874597791</v>
      </c>
      <c r="O15" s="481"/>
      <c r="P15" s="483"/>
      <c r="Q15" s="481"/>
      <c r="R15" s="483"/>
      <c r="S15" s="481"/>
      <c r="T15" s="483"/>
      <c r="U15" s="481"/>
      <c r="V15" s="483"/>
    </row>
    <row r="16" spans="1:22" ht="19.5" customHeight="1">
      <c r="A16" s="281" t="s">
        <v>11</v>
      </c>
      <c r="B16" t="s">
        <v>198</v>
      </c>
      <c r="C16" s="37">
        <v>406026</v>
      </c>
      <c r="D16" s="37">
        <v>360539</v>
      </c>
      <c r="E16" s="82">
        <v>0.887970228507534</v>
      </c>
      <c r="F16" s="37">
        <v>257074</v>
      </c>
      <c r="G16" s="37">
        <v>221419</v>
      </c>
      <c r="H16" s="82">
        <v>0.861304527101146</v>
      </c>
      <c r="I16" s="37">
        <v>149449</v>
      </c>
      <c r="J16" s="37">
        <v>140478</v>
      </c>
      <c r="K16" s="82">
        <v>0.9399728335418772</v>
      </c>
      <c r="L16" s="249">
        <v>497</v>
      </c>
      <c r="M16" s="249">
        <v>1358</v>
      </c>
      <c r="N16" s="46">
        <v>2.732394366197183</v>
      </c>
      <c r="O16" s="481"/>
      <c r="P16" s="483"/>
      <c r="Q16" s="481"/>
      <c r="R16" s="483"/>
      <c r="S16" s="481"/>
      <c r="T16" s="483"/>
      <c r="U16" s="481"/>
      <c r="V16" s="483"/>
    </row>
    <row r="17" spans="1:22" ht="19.5" customHeight="1">
      <c r="A17" s="281" t="s">
        <v>12</v>
      </c>
      <c r="B17" t="s">
        <v>187</v>
      </c>
      <c r="C17" s="37">
        <v>198170</v>
      </c>
      <c r="D17" s="37">
        <v>240809</v>
      </c>
      <c r="E17" s="82">
        <v>1.2151637482969169</v>
      </c>
      <c r="F17" s="37">
        <v>113267</v>
      </c>
      <c r="G17" s="37">
        <v>143056</v>
      </c>
      <c r="H17" s="82">
        <v>1.2629980488580081</v>
      </c>
      <c r="I17" s="37">
        <v>86611</v>
      </c>
      <c r="J17" s="37">
        <v>99516</v>
      </c>
      <c r="K17" s="82">
        <v>1.1489995497107757</v>
      </c>
      <c r="L17" s="249">
        <v>1708</v>
      </c>
      <c r="M17" s="249">
        <v>1763</v>
      </c>
      <c r="N17" s="46">
        <v>1.0322014051522248</v>
      </c>
      <c r="O17" s="481"/>
      <c r="P17" s="483"/>
      <c r="Q17" s="481"/>
      <c r="R17" s="483"/>
      <c r="S17" s="481"/>
      <c r="T17" s="483"/>
      <c r="U17" s="481"/>
      <c r="V17" s="483"/>
    </row>
    <row r="18" spans="1:22" ht="19.5" customHeight="1">
      <c r="A18" s="281" t="s">
        <v>13</v>
      </c>
      <c r="B18" t="s">
        <v>173</v>
      </c>
      <c r="C18" s="37">
        <v>160512</v>
      </c>
      <c r="D18" s="37">
        <v>173667</v>
      </c>
      <c r="E18" s="82">
        <v>1.0819564892344498</v>
      </c>
      <c r="F18" s="37">
        <v>147296</v>
      </c>
      <c r="G18" s="37">
        <v>157132</v>
      </c>
      <c r="H18" s="82">
        <v>1.0667771018900718</v>
      </c>
      <c r="I18" s="37">
        <v>13747</v>
      </c>
      <c r="J18" s="37">
        <v>16475</v>
      </c>
      <c r="K18" s="82">
        <v>1.1984432967192842</v>
      </c>
      <c r="L18" s="249">
        <v>531</v>
      </c>
      <c r="M18" s="249">
        <v>-60</v>
      </c>
      <c r="N18" s="51" t="s">
        <v>73</v>
      </c>
      <c r="O18" s="481"/>
      <c r="P18" s="483"/>
      <c r="Q18" s="481"/>
      <c r="R18" s="483"/>
      <c r="S18" s="481"/>
      <c r="T18" s="483"/>
      <c r="U18" s="481"/>
      <c r="V18" s="483"/>
    </row>
    <row r="19" spans="1:22" ht="19.5" customHeight="1">
      <c r="A19" s="281" t="s">
        <v>14</v>
      </c>
      <c r="B19" t="s">
        <v>199</v>
      </c>
      <c r="C19" s="37">
        <v>32575</v>
      </c>
      <c r="D19" s="37">
        <v>49707</v>
      </c>
      <c r="E19" s="82">
        <v>1.5259247889485803</v>
      </c>
      <c r="F19" s="37">
        <v>26944</v>
      </c>
      <c r="G19" s="37">
        <v>42533</v>
      </c>
      <c r="H19" s="82">
        <v>1.5785703681710215</v>
      </c>
      <c r="I19" s="37">
        <v>5631</v>
      </c>
      <c r="J19" s="37">
        <v>7174</v>
      </c>
      <c r="K19" s="82">
        <v>1.2740188243651216</v>
      </c>
      <c r="L19" s="249">
        <v>0</v>
      </c>
      <c r="M19" s="249">
        <v>0</v>
      </c>
      <c r="N19" s="51" t="s">
        <v>73</v>
      </c>
      <c r="O19" s="481"/>
      <c r="P19" s="483"/>
      <c r="Q19" s="481"/>
      <c r="R19" s="483"/>
      <c r="S19" s="481"/>
      <c r="T19" s="483"/>
      <c r="U19" s="481"/>
      <c r="V19" s="483"/>
    </row>
    <row r="20" spans="1:22" ht="19.5" customHeight="1">
      <c r="A20" s="281" t="s">
        <v>15</v>
      </c>
      <c r="B20" t="s">
        <v>68</v>
      </c>
      <c r="C20" s="37">
        <v>203948</v>
      </c>
      <c r="D20" s="37">
        <v>262723</v>
      </c>
      <c r="E20" s="82">
        <v>1.288186204326593</v>
      </c>
      <c r="F20" s="37">
        <v>190280</v>
      </c>
      <c r="G20" s="37">
        <v>248556</v>
      </c>
      <c r="H20" s="82">
        <v>1.3062644523859575</v>
      </c>
      <c r="I20" s="37">
        <v>13772</v>
      </c>
      <c r="J20" s="37">
        <v>14254</v>
      </c>
      <c r="K20" s="82">
        <v>1.0349985477781005</v>
      </c>
      <c r="L20" s="249">
        <v>104</v>
      </c>
      <c r="M20" s="249">
        <v>87</v>
      </c>
      <c r="N20" s="46">
        <v>0.8365384615384616</v>
      </c>
      <c r="O20" s="481"/>
      <c r="P20" s="483"/>
      <c r="Q20" s="481"/>
      <c r="R20" s="483"/>
      <c r="S20" s="481"/>
      <c r="T20" s="483"/>
      <c r="U20" s="481"/>
      <c r="V20" s="483"/>
    </row>
    <row r="21" spans="1:22" ht="19.5" customHeight="1">
      <c r="A21" s="281" t="s">
        <v>16</v>
      </c>
      <c r="B21" t="s">
        <v>53</v>
      </c>
      <c r="C21" s="37">
        <v>97328</v>
      </c>
      <c r="D21" s="37">
        <v>103067</v>
      </c>
      <c r="E21" s="82">
        <v>1.058965559756699</v>
      </c>
      <c r="F21" s="37">
        <v>68929</v>
      </c>
      <c r="G21" s="37">
        <v>83582</v>
      </c>
      <c r="H21" s="82">
        <v>1.2125810616721555</v>
      </c>
      <c r="I21" s="37">
        <v>28762</v>
      </c>
      <c r="J21" s="37">
        <v>31424</v>
      </c>
      <c r="K21" s="82">
        <v>1.0925526736666435</v>
      </c>
      <c r="L21" s="249">
        <v>363</v>
      </c>
      <c r="M21" s="249">
        <v>11939</v>
      </c>
      <c r="N21" s="46">
        <v>32.88980716253444</v>
      </c>
      <c r="O21" s="481"/>
      <c r="P21" s="483"/>
      <c r="Q21" s="481"/>
      <c r="R21" s="483"/>
      <c r="S21" s="481"/>
      <c r="T21" s="483"/>
      <c r="U21" s="481"/>
      <c r="V21" s="483"/>
    </row>
    <row r="22" spans="1:22" ht="19.5" customHeight="1">
      <c r="A22" s="281" t="s">
        <v>17</v>
      </c>
      <c r="B22" t="s">
        <v>131</v>
      </c>
      <c r="C22" s="37">
        <v>19651</v>
      </c>
      <c r="D22" s="37">
        <v>24380</v>
      </c>
      <c r="E22" s="82">
        <v>1.240649330822859</v>
      </c>
      <c r="F22" s="37">
        <v>15096</v>
      </c>
      <c r="G22" s="37">
        <v>19005</v>
      </c>
      <c r="H22" s="82">
        <v>1.2589427662957076</v>
      </c>
      <c r="I22" s="37">
        <v>4736</v>
      </c>
      <c r="J22" s="37">
        <v>5375</v>
      </c>
      <c r="K22" s="82">
        <v>1.1349239864864864</v>
      </c>
      <c r="L22" s="249">
        <v>181</v>
      </c>
      <c r="M22" s="249">
        <v>0</v>
      </c>
      <c r="N22" s="46">
        <v>0</v>
      </c>
      <c r="O22" s="481"/>
      <c r="P22" s="483"/>
      <c r="Q22" s="481"/>
      <c r="R22" s="483"/>
      <c r="S22" s="481"/>
      <c r="T22" s="483"/>
      <c r="U22" s="481"/>
      <c r="V22" s="483"/>
    </row>
    <row r="23" spans="1:22" ht="19.5" customHeight="1">
      <c r="A23" s="281" t="s">
        <v>18</v>
      </c>
      <c r="B23" t="s">
        <v>132</v>
      </c>
      <c r="C23" s="37">
        <v>568229</v>
      </c>
      <c r="D23" s="37">
        <v>526116</v>
      </c>
      <c r="E23" s="82">
        <v>0.9258872743207404</v>
      </c>
      <c r="F23" s="37">
        <v>549536</v>
      </c>
      <c r="G23" s="37">
        <v>508861</v>
      </c>
      <c r="H23" s="82">
        <v>0.9259830111221103</v>
      </c>
      <c r="I23" s="37">
        <v>21403</v>
      </c>
      <c r="J23" s="37">
        <v>21134</v>
      </c>
      <c r="K23" s="82">
        <v>0.9874316684576928</v>
      </c>
      <c r="L23" s="249">
        <v>2710</v>
      </c>
      <c r="M23" s="249">
        <v>3879</v>
      </c>
      <c r="N23" s="46">
        <v>1.4313653136531366</v>
      </c>
      <c r="O23" s="481"/>
      <c r="P23" s="483"/>
      <c r="Q23" s="481"/>
      <c r="R23" s="483"/>
      <c r="S23" s="481"/>
      <c r="T23" s="483"/>
      <c r="U23" s="481"/>
      <c r="V23" s="483"/>
    </row>
    <row r="24" spans="1:22" ht="19.5" customHeight="1">
      <c r="A24" s="281" t="s">
        <v>19</v>
      </c>
      <c r="B24" t="s">
        <v>133</v>
      </c>
      <c r="C24" s="37">
        <v>423096</v>
      </c>
      <c r="D24" s="37">
        <v>469786</v>
      </c>
      <c r="E24" s="82">
        <v>1.110353205891807</v>
      </c>
      <c r="F24" s="37">
        <v>389251</v>
      </c>
      <c r="G24" s="37">
        <v>432176</v>
      </c>
      <c r="H24" s="82">
        <v>1.1102758888223794</v>
      </c>
      <c r="I24" s="37">
        <v>34564</v>
      </c>
      <c r="J24" s="37">
        <v>38481</v>
      </c>
      <c r="K24" s="82">
        <v>1.1133260039347297</v>
      </c>
      <c r="L24" s="249">
        <v>719</v>
      </c>
      <c r="M24" s="249">
        <v>871</v>
      </c>
      <c r="N24" s="46">
        <v>1.211404728789986</v>
      </c>
      <c r="O24" s="481"/>
      <c r="P24" s="483"/>
      <c r="Q24" s="481"/>
      <c r="R24" s="483"/>
      <c r="S24" s="481"/>
      <c r="T24" s="483"/>
      <c r="U24" s="481"/>
      <c r="V24" s="483"/>
    </row>
    <row r="25" spans="1:22" ht="19.5" customHeight="1">
      <c r="A25" s="281" t="s">
        <v>20</v>
      </c>
      <c r="B25" t="s">
        <v>70</v>
      </c>
      <c r="C25" s="37">
        <v>99257</v>
      </c>
      <c r="D25" s="37">
        <v>177067</v>
      </c>
      <c r="E25" s="82">
        <v>1.7839245594769135</v>
      </c>
      <c r="F25" s="37">
        <v>61397</v>
      </c>
      <c r="G25" s="37">
        <v>127764</v>
      </c>
      <c r="H25" s="82">
        <v>2.0809485805495385</v>
      </c>
      <c r="I25" s="37">
        <v>45892</v>
      </c>
      <c r="J25" s="37">
        <v>57796</v>
      </c>
      <c r="K25" s="82">
        <v>1.2593916150963131</v>
      </c>
      <c r="L25" s="249">
        <v>8032</v>
      </c>
      <c r="M25" s="249">
        <v>8493</v>
      </c>
      <c r="N25" s="46">
        <v>1.0573954183266931</v>
      </c>
      <c r="O25" s="481"/>
      <c r="P25" s="483"/>
      <c r="Q25" s="481"/>
      <c r="R25" s="483"/>
      <c r="S25" s="481"/>
      <c r="T25" s="483"/>
      <c r="U25" s="481"/>
      <c r="V25" s="483"/>
    </row>
    <row r="26" spans="1:22" ht="19.5" customHeight="1">
      <c r="A26" s="281" t="s">
        <v>21</v>
      </c>
      <c r="B26" t="s">
        <v>193</v>
      </c>
      <c r="C26" s="37">
        <v>39702</v>
      </c>
      <c r="D26" s="37">
        <v>38604</v>
      </c>
      <c r="E26" s="82">
        <v>0.9723439625207798</v>
      </c>
      <c r="F26" s="37">
        <v>30584</v>
      </c>
      <c r="G26" s="37">
        <v>31099</v>
      </c>
      <c r="H26" s="82">
        <v>1.0168388699973843</v>
      </c>
      <c r="I26" s="37">
        <v>25194</v>
      </c>
      <c r="J26" s="37">
        <v>23922</v>
      </c>
      <c r="K26" s="82">
        <v>0.9495117885210764</v>
      </c>
      <c r="L26" s="249">
        <v>16076</v>
      </c>
      <c r="M26" s="249">
        <v>16417</v>
      </c>
      <c r="N26" s="46">
        <v>1.0212117442149788</v>
      </c>
      <c r="O26" s="481"/>
      <c r="P26" s="483"/>
      <c r="Q26" s="481"/>
      <c r="R26" s="483"/>
      <c r="S26" s="481"/>
      <c r="T26" s="483"/>
      <c r="U26" s="481"/>
      <c r="V26" s="483"/>
    </row>
    <row r="27" spans="1:22" ht="19.5" customHeight="1">
      <c r="A27" s="281" t="s">
        <v>22</v>
      </c>
      <c r="B27" t="s">
        <v>194</v>
      </c>
      <c r="C27" s="37">
        <v>317347</v>
      </c>
      <c r="D27" s="37">
        <v>308760</v>
      </c>
      <c r="E27" s="82">
        <v>0.9729412913939631</v>
      </c>
      <c r="F27" s="37">
        <v>192432</v>
      </c>
      <c r="G27" s="37">
        <v>186429</v>
      </c>
      <c r="H27" s="82">
        <v>0.9688045647293589</v>
      </c>
      <c r="I27" s="37">
        <v>130289</v>
      </c>
      <c r="J27" s="37">
        <v>126103</v>
      </c>
      <c r="K27" s="82">
        <v>0.9678714242952207</v>
      </c>
      <c r="L27" s="249">
        <v>5374</v>
      </c>
      <c r="M27" s="249">
        <v>3772</v>
      </c>
      <c r="N27" s="46">
        <v>0.7018980275400074</v>
      </c>
      <c r="O27" s="481"/>
      <c r="P27" s="483"/>
      <c r="Q27" s="481"/>
      <c r="R27" s="483"/>
      <c r="S27" s="481"/>
      <c r="T27" s="483"/>
      <c r="U27" s="481"/>
      <c r="V27" s="483"/>
    </row>
    <row r="28" spans="1:22" ht="19.5" customHeight="1">
      <c r="A28" s="281" t="s">
        <v>23</v>
      </c>
      <c r="B28" t="s">
        <v>134</v>
      </c>
      <c r="C28" s="37">
        <v>1311</v>
      </c>
      <c r="D28" s="37">
        <v>1930</v>
      </c>
      <c r="E28" s="82">
        <v>1.4721586575133485</v>
      </c>
      <c r="F28" s="37">
        <v>484</v>
      </c>
      <c r="G28" s="37">
        <v>999</v>
      </c>
      <c r="H28" s="82">
        <v>2.0640495867768593</v>
      </c>
      <c r="I28" s="37">
        <v>884</v>
      </c>
      <c r="J28" s="37">
        <v>979</v>
      </c>
      <c r="K28" s="82">
        <v>1.1074660633484164</v>
      </c>
      <c r="L28" s="249">
        <v>57</v>
      </c>
      <c r="M28" s="249">
        <v>48</v>
      </c>
      <c r="N28" s="46">
        <v>0.8421052631578947</v>
      </c>
      <c r="O28" s="481"/>
      <c r="P28" s="483"/>
      <c r="Q28" s="481"/>
      <c r="R28" s="483"/>
      <c r="S28" s="481"/>
      <c r="T28" s="483"/>
      <c r="U28" s="481"/>
      <c r="V28" s="483"/>
    </row>
    <row r="29" spans="1:22" ht="19.5" customHeight="1">
      <c r="A29" s="281" t="s">
        <v>24</v>
      </c>
      <c r="B29" t="s">
        <v>170</v>
      </c>
      <c r="C29" s="37">
        <v>7460</v>
      </c>
      <c r="D29" s="37">
        <v>8053</v>
      </c>
      <c r="E29" s="82">
        <v>1.079490616621984</v>
      </c>
      <c r="F29" s="37">
        <v>4899</v>
      </c>
      <c r="G29" s="37">
        <v>5303</v>
      </c>
      <c r="H29" s="82">
        <v>1.0824658093488466</v>
      </c>
      <c r="I29" s="37">
        <v>2931</v>
      </c>
      <c r="J29" s="37">
        <v>3054</v>
      </c>
      <c r="K29" s="82">
        <v>1.0419651995905834</v>
      </c>
      <c r="L29" s="249">
        <v>370</v>
      </c>
      <c r="M29" s="249">
        <v>304</v>
      </c>
      <c r="N29" s="46">
        <v>0.8216216216216217</v>
      </c>
      <c r="O29" s="481"/>
      <c r="P29" s="483"/>
      <c r="Q29" s="481"/>
      <c r="R29" s="483"/>
      <c r="S29" s="481"/>
      <c r="T29" s="483"/>
      <c r="U29" s="481"/>
      <c r="V29" s="483"/>
    </row>
    <row r="30" spans="1:22" ht="19.5" customHeight="1">
      <c r="A30" s="281" t="s">
        <v>25</v>
      </c>
      <c r="B30" t="s">
        <v>188</v>
      </c>
      <c r="C30" s="37">
        <v>62563</v>
      </c>
      <c r="D30" s="37">
        <v>76329</v>
      </c>
      <c r="E30" s="82">
        <v>1.220034205520835</v>
      </c>
      <c r="F30" s="37">
        <v>38578</v>
      </c>
      <c r="G30" s="37">
        <v>50191</v>
      </c>
      <c r="H30" s="82">
        <v>1.3010264917828815</v>
      </c>
      <c r="I30" s="37">
        <v>24730</v>
      </c>
      <c r="J30" s="37">
        <v>26478</v>
      </c>
      <c r="K30" s="82">
        <v>1.0706833805095026</v>
      </c>
      <c r="L30" s="249">
        <v>745</v>
      </c>
      <c r="M30" s="249">
        <v>340</v>
      </c>
      <c r="N30" s="46">
        <v>0.4563758389261745</v>
      </c>
      <c r="O30" s="481"/>
      <c r="P30" s="483"/>
      <c r="Q30" s="481"/>
      <c r="R30" s="483"/>
      <c r="S30" s="481"/>
      <c r="T30" s="483"/>
      <c r="U30" s="481"/>
      <c r="V30" s="483"/>
    </row>
    <row r="31" spans="1:22" ht="19.5" customHeight="1">
      <c r="A31" s="281" t="s">
        <v>26</v>
      </c>
      <c r="B31" t="s">
        <v>211</v>
      </c>
      <c r="C31" s="37">
        <v>41756</v>
      </c>
      <c r="D31" s="37">
        <v>373935</v>
      </c>
      <c r="E31" s="82">
        <v>8.955239965513938</v>
      </c>
      <c r="F31" s="37">
        <v>38256</v>
      </c>
      <c r="G31" s="37">
        <v>351364</v>
      </c>
      <c r="H31" s="82">
        <v>9.184546214972814</v>
      </c>
      <c r="I31" s="37">
        <v>3500</v>
      </c>
      <c r="J31" s="37">
        <v>22571</v>
      </c>
      <c r="K31" s="82">
        <v>6.448857142857143</v>
      </c>
      <c r="L31" s="249">
        <v>0</v>
      </c>
      <c r="M31" s="249">
        <v>0</v>
      </c>
      <c r="N31" s="51" t="s">
        <v>73</v>
      </c>
      <c r="O31" s="481"/>
      <c r="P31" s="483"/>
      <c r="Q31" s="481"/>
      <c r="R31" s="483"/>
      <c r="S31" s="481"/>
      <c r="T31" s="483"/>
      <c r="U31" s="481"/>
      <c r="V31" s="483"/>
    </row>
    <row r="32" spans="1:22" ht="19.5" customHeight="1">
      <c r="A32" s="281" t="s">
        <v>27</v>
      </c>
      <c r="B32" t="s">
        <v>135</v>
      </c>
      <c r="C32" s="37">
        <v>23650</v>
      </c>
      <c r="D32" s="37">
        <v>27774</v>
      </c>
      <c r="E32" s="82">
        <v>1.1743763213530656</v>
      </c>
      <c r="F32" s="37">
        <v>5831</v>
      </c>
      <c r="G32" s="37">
        <v>6383</v>
      </c>
      <c r="H32" s="82">
        <v>1.094666438003773</v>
      </c>
      <c r="I32" s="37">
        <v>17836</v>
      </c>
      <c r="J32" s="37">
        <v>21424</v>
      </c>
      <c r="K32" s="82">
        <v>1.2011661807580174</v>
      </c>
      <c r="L32" s="249">
        <v>17</v>
      </c>
      <c r="M32" s="249">
        <v>33</v>
      </c>
      <c r="N32" s="46">
        <v>1.9411764705882353</v>
      </c>
      <c r="O32" s="481"/>
      <c r="P32" s="483"/>
      <c r="Q32" s="481"/>
      <c r="R32" s="483"/>
      <c r="S32" s="481"/>
      <c r="T32" s="483"/>
      <c r="U32" s="481"/>
      <c r="V32" s="483"/>
    </row>
    <row r="33" spans="1:22" ht="19.5" customHeight="1">
      <c r="A33" s="281" t="s">
        <v>28</v>
      </c>
      <c r="B33" t="s">
        <v>171</v>
      </c>
      <c r="C33" s="37">
        <v>74239</v>
      </c>
      <c r="D33" s="37">
        <v>81606</v>
      </c>
      <c r="E33" s="82">
        <v>1.0992335564864828</v>
      </c>
      <c r="F33" s="37">
        <v>14991</v>
      </c>
      <c r="G33" s="37">
        <v>16308</v>
      </c>
      <c r="H33" s="82">
        <v>1.0878527116269763</v>
      </c>
      <c r="I33" s="37">
        <v>59248</v>
      </c>
      <c r="J33" s="37">
        <v>65298</v>
      </c>
      <c r="K33" s="82">
        <v>1.1021131514987847</v>
      </c>
      <c r="L33" s="249">
        <v>0</v>
      </c>
      <c r="M33" s="249">
        <v>0</v>
      </c>
      <c r="N33" s="51" t="s">
        <v>73</v>
      </c>
      <c r="O33" s="481"/>
      <c r="P33" s="483"/>
      <c r="Q33" s="481"/>
      <c r="R33" s="483"/>
      <c r="S33" s="481"/>
      <c r="T33" s="483"/>
      <c r="U33" s="481"/>
      <c r="V33" s="483"/>
    </row>
    <row r="34" spans="1:22" ht="19.5" customHeight="1">
      <c r="A34" s="281" t="s">
        <v>32</v>
      </c>
      <c r="B34" t="s">
        <v>174</v>
      </c>
      <c r="C34" s="37">
        <v>992586</v>
      </c>
      <c r="D34" s="37">
        <v>1086134</v>
      </c>
      <c r="E34" s="82">
        <v>1.0942467453701745</v>
      </c>
      <c r="F34" s="37">
        <v>371307</v>
      </c>
      <c r="G34" s="37">
        <v>439755</v>
      </c>
      <c r="H34" s="82">
        <v>1.1843434139404858</v>
      </c>
      <c r="I34" s="37">
        <v>622212</v>
      </c>
      <c r="J34" s="37">
        <v>647778</v>
      </c>
      <c r="K34" s="82">
        <v>1.0410888893174675</v>
      </c>
      <c r="L34" s="249">
        <v>933</v>
      </c>
      <c r="M34" s="249">
        <v>1399</v>
      </c>
      <c r="N34" s="46">
        <v>1.4994640943193998</v>
      </c>
      <c r="O34" s="481"/>
      <c r="P34" s="483"/>
      <c r="Q34" s="481"/>
      <c r="R34" s="483"/>
      <c r="S34" s="481"/>
      <c r="T34" s="483"/>
      <c r="U34" s="481"/>
      <c r="V34" s="483"/>
    </row>
    <row r="35" spans="1:22" ht="19.5" customHeight="1">
      <c r="A35" s="281" t="s">
        <v>33</v>
      </c>
      <c r="B35" t="s">
        <v>54</v>
      </c>
      <c r="C35" s="37">
        <v>1348</v>
      </c>
      <c r="D35" s="37">
        <v>1157</v>
      </c>
      <c r="E35" s="82">
        <v>0.8583086053412463</v>
      </c>
      <c r="F35" s="37">
        <v>0</v>
      </c>
      <c r="G35" s="37">
        <v>244</v>
      </c>
      <c r="H35" s="51" t="s">
        <v>73</v>
      </c>
      <c r="I35" s="37">
        <v>1348</v>
      </c>
      <c r="J35" s="37">
        <v>913</v>
      </c>
      <c r="K35" s="82">
        <v>0.6772997032640949</v>
      </c>
      <c r="L35" s="249">
        <v>0</v>
      </c>
      <c r="M35" s="249">
        <v>0</v>
      </c>
      <c r="N35" s="51" t="s">
        <v>73</v>
      </c>
      <c r="O35" s="481"/>
      <c r="P35" s="483"/>
      <c r="Q35" s="481"/>
      <c r="R35" s="483"/>
      <c r="S35" s="481"/>
      <c r="T35" s="483"/>
      <c r="U35" s="481"/>
      <c r="V35" s="483"/>
    </row>
    <row r="36" spans="1:22" ht="19.5" customHeight="1">
      <c r="A36" s="281" t="s">
        <v>34</v>
      </c>
      <c r="B36" t="s">
        <v>136</v>
      </c>
      <c r="C36" s="37">
        <v>20161</v>
      </c>
      <c r="D36" s="37">
        <v>24582</v>
      </c>
      <c r="E36" s="82">
        <v>1.2192847577005108</v>
      </c>
      <c r="F36" s="37">
        <v>14714</v>
      </c>
      <c r="G36" s="37">
        <v>18606</v>
      </c>
      <c r="H36" s="82">
        <v>1.2645099904852521</v>
      </c>
      <c r="I36" s="37">
        <v>5450</v>
      </c>
      <c r="J36" s="37">
        <v>5980</v>
      </c>
      <c r="K36" s="82">
        <v>1.0972477064220183</v>
      </c>
      <c r="L36" s="249">
        <v>3</v>
      </c>
      <c r="M36" s="249">
        <v>4</v>
      </c>
      <c r="N36" s="46">
        <v>1.3333333333333333</v>
      </c>
      <c r="O36" s="481"/>
      <c r="P36" s="483"/>
      <c r="Q36" s="481"/>
      <c r="R36" s="483"/>
      <c r="S36" s="481"/>
      <c r="T36" s="483"/>
      <c r="U36" s="481"/>
      <c r="V36" s="483"/>
    </row>
    <row r="37" spans="1:22" ht="19.5" customHeight="1">
      <c r="A37" s="281" t="s">
        <v>35</v>
      </c>
      <c r="B37" t="s">
        <v>71</v>
      </c>
      <c r="C37" s="37">
        <v>130791</v>
      </c>
      <c r="D37" s="37">
        <v>145126</v>
      </c>
      <c r="E37" s="82">
        <v>1.1096023426688382</v>
      </c>
      <c r="F37" s="37">
        <v>72786</v>
      </c>
      <c r="G37" s="37">
        <v>78946</v>
      </c>
      <c r="H37" s="82">
        <v>1.0846316599346029</v>
      </c>
      <c r="I37" s="37">
        <v>58138</v>
      </c>
      <c r="J37" s="37">
        <v>66331</v>
      </c>
      <c r="K37" s="82">
        <v>1.140923320375658</v>
      </c>
      <c r="L37" s="249">
        <v>133</v>
      </c>
      <c r="M37" s="249">
        <v>151</v>
      </c>
      <c r="N37" s="46">
        <v>1.1353383458646618</v>
      </c>
      <c r="O37" s="481"/>
      <c r="P37" s="483"/>
      <c r="Q37" s="481"/>
      <c r="R37" s="483"/>
      <c r="S37" s="481"/>
      <c r="T37" s="483"/>
      <c r="U37" s="481"/>
      <c r="V37" s="483"/>
    </row>
    <row r="38" spans="1:22" ht="19.5" customHeight="1">
      <c r="A38" s="281" t="s">
        <v>36</v>
      </c>
      <c r="B38" t="s">
        <v>141</v>
      </c>
      <c r="C38" s="37">
        <v>43722</v>
      </c>
      <c r="D38" s="37">
        <v>49869</v>
      </c>
      <c r="E38" s="82">
        <v>1.1405928365582545</v>
      </c>
      <c r="F38" s="37">
        <v>32123</v>
      </c>
      <c r="G38" s="37">
        <v>36465</v>
      </c>
      <c r="H38" s="82">
        <v>1.1351679481991097</v>
      </c>
      <c r="I38" s="37">
        <v>11599</v>
      </c>
      <c r="J38" s="37">
        <v>13404</v>
      </c>
      <c r="K38" s="82">
        <v>1.1556168635227175</v>
      </c>
      <c r="L38" s="249">
        <v>0</v>
      </c>
      <c r="M38" s="249">
        <v>0</v>
      </c>
      <c r="N38" s="51" t="s">
        <v>73</v>
      </c>
      <c r="O38" s="481"/>
      <c r="P38" s="483"/>
      <c r="Q38" s="481"/>
      <c r="R38" s="483"/>
      <c r="S38" s="481"/>
      <c r="T38" s="483"/>
      <c r="U38" s="481"/>
      <c r="V38" s="483"/>
    </row>
    <row r="39" spans="1:22" s="63" customFormat="1" ht="19.5" customHeight="1">
      <c r="A39" s="281" t="s">
        <v>37</v>
      </c>
      <c r="B39" t="s">
        <v>142</v>
      </c>
      <c r="C39" s="37">
        <v>41944</v>
      </c>
      <c r="D39" s="37">
        <v>38945</v>
      </c>
      <c r="E39" s="82">
        <v>0.9284999046347511</v>
      </c>
      <c r="F39" s="37">
        <v>36532</v>
      </c>
      <c r="G39" s="37">
        <v>34795</v>
      </c>
      <c r="H39" s="82">
        <v>0.9524526442570896</v>
      </c>
      <c r="I39" s="37">
        <v>8310</v>
      </c>
      <c r="J39" s="37">
        <v>6824</v>
      </c>
      <c r="K39" s="82">
        <v>0.8211793020457281</v>
      </c>
      <c r="L39" s="249">
        <v>2898</v>
      </c>
      <c r="M39" s="249">
        <v>2674</v>
      </c>
      <c r="N39" s="46">
        <v>0.9227053140096618</v>
      </c>
      <c r="O39" s="481"/>
      <c r="P39" s="483"/>
      <c r="Q39" s="481"/>
      <c r="R39" s="483"/>
      <c r="S39" s="481"/>
      <c r="T39" s="483"/>
      <c r="U39" s="481"/>
      <c r="V39" s="483"/>
    </row>
    <row r="40" spans="1:22" ht="19.5" customHeight="1" thickBot="1">
      <c r="A40" s="281" t="s">
        <v>38</v>
      </c>
      <c r="B40" t="s">
        <v>175</v>
      </c>
      <c r="C40" s="37">
        <v>171198</v>
      </c>
      <c r="D40" s="37">
        <v>238664</v>
      </c>
      <c r="E40" s="82">
        <v>1.3940817065619926</v>
      </c>
      <c r="F40" s="37">
        <v>146586</v>
      </c>
      <c r="G40" s="37">
        <v>205083</v>
      </c>
      <c r="H40" s="82">
        <v>1.3990626662846384</v>
      </c>
      <c r="I40" s="37">
        <v>30351</v>
      </c>
      <c r="J40" s="37">
        <v>33170</v>
      </c>
      <c r="K40" s="82">
        <v>1.0928799710058976</v>
      </c>
      <c r="L40" s="249">
        <v>5739</v>
      </c>
      <c r="M40" s="249">
        <v>-411</v>
      </c>
      <c r="N40" s="51" t="s">
        <v>73</v>
      </c>
      <c r="O40" s="481"/>
      <c r="P40" s="483"/>
      <c r="Q40" s="481"/>
      <c r="R40" s="483"/>
      <c r="S40" s="481"/>
      <c r="T40" s="483"/>
      <c r="U40" s="481"/>
      <c r="V40" s="483"/>
    </row>
    <row r="41" spans="1:22" ht="19.5" customHeight="1" thickBot="1">
      <c r="A41" s="397" t="s">
        <v>39</v>
      </c>
      <c r="B41" s="298" t="s">
        <v>2</v>
      </c>
      <c r="C41" s="38">
        <v>5547832</v>
      </c>
      <c r="D41" s="38">
        <v>6352359</v>
      </c>
      <c r="E41" s="48">
        <v>1.145016467694047</v>
      </c>
      <c r="F41" s="38">
        <v>3989933</v>
      </c>
      <c r="G41" s="38">
        <v>4670417</v>
      </c>
      <c r="H41" s="48">
        <v>1.1705502322971337</v>
      </c>
      <c r="I41" s="38">
        <v>1622008</v>
      </c>
      <c r="J41" s="38">
        <v>1752002</v>
      </c>
      <c r="K41" s="48">
        <v>1.080143871053657</v>
      </c>
      <c r="L41" s="38">
        <v>64109</v>
      </c>
      <c r="M41" s="38">
        <v>70060</v>
      </c>
      <c r="N41" s="48">
        <v>1.0928262802414637</v>
      </c>
      <c r="O41" s="481"/>
      <c r="P41" s="483"/>
      <c r="Q41" s="481"/>
      <c r="R41" s="483"/>
      <c r="S41" s="481"/>
      <c r="T41" s="483"/>
      <c r="U41" s="481"/>
      <c r="V41" s="483"/>
    </row>
    <row r="42" spans="3:22" ht="19.5" customHeight="1">
      <c r="C42" s="483"/>
      <c r="D42" s="483"/>
      <c r="E42" s="26"/>
      <c r="F42" s="483"/>
      <c r="G42" s="483"/>
      <c r="H42" s="26"/>
      <c r="I42" s="483"/>
      <c r="J42" s="483"/>
      <c r="K42" s="26"/>
      <c r="L42" s="483"/>
      <c r="M42" s="483"/>
      <c r="N42" s="26"/>
      <c r="P42" s="483"/>
      <c r="R42" s="483"/>
      <c r="S42" s="4"/>
      <c r="T42" s="483"/>
      <c r="U42" s="4"/>
      <c r="V42" s="483"/>
    </row>
    <row r="43" spans="1:22" s="26" customFormat="1" ht="19.5" customHeight="1">
      <c r="A43" s="251" t="s">
        <v>270</v>
      </c>
      <c r="B43" s="48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P43" s="483"/>
      <c r="R43" s="483"/>
      <c r="S43" s="13"/>
      <c r="T43" s="483"/>
      <c r="U43" s="13"/>
      <c r="V43" s="483"/>
    </row>
    <row r="44" spans="1:22" ht="19.5" customHeight="1" thickBot="1">
      <c r="A44" s="2"/>
      <c r="B44" s="8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483"/>
      <c r="R44" s="483"/>
      <c r="S44" s="4"/>
      <c r="T44" s="483"/>
      <c r="U44" s="4"/>
      <c r="V44" s="483"/>
    </row>
    <row r="45" spans="1:22" ht="19.5" customHeight="1" thickBot="1">
      <c r="A45" s="9" t="s">
        <v>3</v>
      </c>
      <c r="B45" s="7" t="s">
        <v>10</v>
      </c>
      <c r="C45" s="67" t="s">
        <v>105</v>
      </c>
      <c r="D45" s="68"/>
      <c r="E45" s="69" t="s">
        <v>6</v>
      </c>
      <c r="F45" s="67" t="s">
        <v>106</v>
      </c>
      <c r="G45" s="68"/>
      <c r="H45" s="69" t="s">
        <v>6</v>
      </c>
      <c r="I45" s="578" t="s">
        <v>107</v>
      </c>
      <c r="J45" s="579"/>
      <c r="K45" s="12" t="s">
        <v>6</v>
      </c>
      <c r="L45" s="578" t="s">
        <v>108</v>
      </c>
      <c r="M45" s="579"/>
      <c r="N45" s="66" t="s">
        <v>6</v>
      </c>
      <c r="P45" s="483"/>
      <c r="R45" s="483"/>
      <c r="T45" s="483"/>
      <c r="V45" s="483"/>
    </row>
    <row r="46" spans="1:22" s="3" customFormat="1" ht="19.5" customHeight="1" thickBot="1">
      <c r="A46" s="11"/>
      <c r="B46" s="84"/>
      <c r="C46" s="276">
        <v>2011</v>
      </c>
      <c r="D46" s="276">
        <v>2012</v>
      </c>
      <c r="E46" s="434" t="s">
        <v>220</v>
      </c>
      <c r="F46" s="276">
        <v>2011</v>
      </c>
      <c r="G46" s="276">
        <v>2012</v>
      </c>
      <c r="H46" s="434" t="s">
        <v>220</v>
      </c>
      <c r="I46" s="276">
        <v>2011</v>
      </c>
      <c r="J46" s="276">
        <v>2012</v>
      </c>
      <c r="K46" s="434" t="s">
        <v>220</v>
      </c>
      <c r="L46" s="276">
        <v>2011</v>
      </c>
      <c r="M46" s="276">
        <v>2012</v>
      </c>
      <c r="N46" s="434" t="s">
        <v>220</v>
      </c>
      <c r="P46" s="483"/>
      <c r="R46" s="483"/>
      <c r="T46" s="483"/>
      <c r="V46" s="483"/>
    </row>
    <row r="47" spans="1:22" s="3" customFormat="1" ht="19.5" customHeight="1">
      <c r="A47" s="269" t="s">
        <v>7</v>
      </c>
      <c r="B47" t="s">
        <v>69</v>
      </c>
      <c r="C47" s="37">
        <v>520140</v>
      </c>
      <c r="D47" s="37">
        <v>521632</v>
      </c>
      <c r="E47" s="46">
        <v>1.0028684584919445</v>
      </c>
      <c r="F47" s="39">
        <v>506846</v>
      </c>
      <c r="G47" s="39">
        <v>520005</v>
      </c>
      <c r="H47" s="46">
        <v>1.0259625211602736</v>
      </c>
      <c r="I47" s="39">
        <v>59926</v>
      </c>
      <c r="J47" s="39">
        <v>52946</v>
      </c>
      <c r="K47" s="46">
        <v>0.8835230117144478</v>
      </c>
      <c r="L47" s="40">
        <v>46632</v>
      </c>
      <c r="M47" s="40">
        <v>51319</v>
      </c>
      <c r="N47" s="174">
        <v>1.100510379138789</v>
      </c>
      <c r="O47" s="481"/>
      <c r="P47" s="483"/>
      <c r="Q47" s="481"/>
      <c r="R47" s="483"/>
      <c r="S47" s="481"/>
      <c r="T47" s="483"/>
      <c r="U47" s="481"/>
      <c r="V47" s="483"/>
    </row>
    <row r="48" spans="1:22" s="3" customFormat="1" ht="19.5" customHeight="1">
      <c r="A48" s="281" t="s">
        <v>8</v>
      </c>
      <c r="B48" t="s">
        <v>205</v>
      </c>
      <c r="C48" s="37">
        <v>113099</v>
      </c>
      <c r="D48" s="37">
        <v>102643</v>
      </c>
      <c r="E48" s="46">
        <v>0.9075500225466184</v>
      </c>
      <c r="F48" s="39">
        <v>68522</v>
      </c>
      <c r="G48" s="39">
        <v>73817</v>
      </c>
      <c r="H48" s="46">
        <v>1.0772744520008173</v>
      </c>
      <c r="I48" s="39">
        <v>48904</v>
      </c>
      <c r="J48" s="39">
        <v>33458</v>
      </c>
      <c r="K48" s="46">
        <v>0.6841567151971208</v>
      </c>
      <c r="L48" s="40">
        <v>4327</v>
      </c>
      <c r="M48" s="40">
        <v>4632</v>
      </c>
      <c r="N48" s="174">
        <v>1.070487635775364</v>
      </c>
      <c r="O48" s="481"/>
      <c r="P48" s="483"/>
      <c r="Q48" s="481"/>
      <c r="R48" s="483"/>
      <c r="S48" s="481"/>
      <c r="T48" s="483"/>
      <c r="U48" s="481"/>
      <c r="V48" s="483"/>
    </row>
    <row r="49" spans="1:22" s="3" customFormat="1" ht="19.5" customHeight="1">
      <c r="A49" s="281" t="s">
        <v>9</v>
      </c>
      <c r="B49" t="s">
        <v>189</v>
      </c>
      <c r="C49" s="37">
        <v>34515</v>
      </c>
      <c r="D49" s="37">
        <v>33083</v>
      </c>
      <c r="E49" s="46">
        <v>0.9585107924090975</v>
      </c>
      <c r="F49" s="39">
        <v>20460</v>
      </c>
      <c r="G49" s="39">
        <v>26077</v>
      </c>
      <c r="H49" s="46">
        <v>1.274535679374389</v>
      </c>
      <c r="I49" s="39">
        <v>27824</v>
      </c>
      <c r="J49" s="39">
        <v>25884</v>
      </c>
      <c r="K49" s="46">
        <v>0.9302760207015526</v>
      </c>
      <c r="L49" s="40">
        <v>13769</v>
      </c>
      <c r="M49" s="40">
        <v>18878</v>
      </c>
      <c r="N49" s="174">
        <v>1.37105091146779</v>
      </c>
      <c r="O49" s="481"/>
      <c r="P49" s="483"/>
      <c r="Q49" s="481"/>
      <c r="R49" s="483"/>
      <c r="S49" s="481"/>
      <c r="T49" s="483"/>
      <c r="U49" s="481"/>
      <c r="V49" s="483"/>
    </row>
    <row r="50" spans="1:22" s="3" customFormat="1" ht="19.5" customHeight="1">
      <c r="A50" s="281" t="s">
        <v>11</v>
      </c>
      <c r="B50" t="s">
        <v>176</v>
      </c>
      <c r="C50" s="37">
        <v>57315</v>
      </c>
      <c r="D50" s="37">
        <v>61797</v>
      </c>
      <c r="E50" s="46">
        <v>1.0781994242344937</v>
      </c>
      <c r="F50" s="39">
        <v>51352</v>
      </c>
      <c r="G50" s="39">
        <v>60660</v>
      </c>
      <c r="H50" s="46">
        <v>1.1812587630472036</v>
      </c>
      <c r="I50" s="39">
        <v>12833</v>
      </c>
      <c r="J50" s="39">
        <v>9534</v>
      </c>
      <c r="K50" s="46">
        <v>0.7429283877503312</v>
      </c>
      <c r="L50" s="40">
        <v>6870</v>
      </c>
      <c r="M50" s="40">
        <v>8397</v>
      </c>
      <c r="N50" s="174">
        <v>1.2222707423580785</v>
      </c>
      <c r="O50" s="481"/>
      <c r="P50" s="483"/>
      <c r="Q50" s="481"/>
      <c r="R50" s="483"/>
      <c r="S50" s="481"/>
      <c r="T50" s="483"/>
      <c r="U50" s="481"/>
      <c r="V50" s="483"/>
    </row>
    <row r="51" spans="1:22" s="58" customFormat="1" ht="19.5" customHeight="1">
      <c r="A51" s="281" t="s">
        <v>12</v>
      </c>
      <c r="B51" t="s">
        <v>190</v>
      </c>
      <c r="C51" s="37">
        <v>79609</v>
      </c>
      <c r="D51" s="37">
        <v>74287</v>
      </c>
      <c r="E51" s="46">
        <v>0.9331482621311661</v>
      </c>
      <c r="F51" s="39">
        <v>78908</v>
      </c>
      <c r="G51" s="39">
        <v>77152</v>
      </c>
      <c r="H51" s="46">
        <v>0.9777462361230801</v>
      </c>
      <c r="I51" s="39">
        <v>12601</v>
      </c>
      <c r="J51" s="39">
        <v>12511</v>
      </c>
      <c r="K51" s="46">
        <v>0.992857709705579</v>
      </c>
      <c r="L51" s="40">
        <v>11900</v>
      </c>
      <c r="M51" s="40">
        <v>15376</v>
      </c>
      <c r="N51" s="174">
        <v>1.2921008403361345</v>
      </c>
      <c r="O51" s="481"/>
      <c r="P51" s="483"/>
      <c r="Q51" s="481"/>
      <c r="R51" s="483"/>
      <c r="S51" s="481"/>
      <c r="T51" s="483"/>
      <c r="U51" s="481"/>
      <c r="V51" s="483"/>
    </row>
    <row r="52" spans="1:22" s="58" customFormat="1" ht="19.5" customHeight="1">
      <c r="A52" s="281" t="s">
        <v>13</v>
      </c>
      <c r="B52" t="s">
        <v>200</v>
      </c>
      <c r="C52" s="37">
        <v>66673</v>
      </c>
      <c r="D52" s="37">
        <v>77271</v>
      </c>
      <c r="E52" s="46">
        <v>1.158954899284568</v>
      </c>
      <c r="F52" s="39">
        <v>51589</v>
      </c>
      <c r="G52" s="39">
        <v>59986</v>
      </c>
      <c r="H52" s="46">
        <v>1.1627672565857063</v>
      </c>
      <c r="I52" s="39">
        <v>15084</v>
      </c>
      <c r="J52" s="39">
        <v>17285</v>
      </c>
      <c r="K52" s="46">
        <v>1.1459162025987801</v>
      </c>
      <c r="L52" s="40">
        <v>0</v>
      </c>
      <c r="M52" s="40">
        <v>0</v>
      </c>
      <c r="N52" s="51" t="s">
        <v>73</v>
      </c>
      <c r="O52" s="481"/>
      <c r="P52" s="483"/>
      <c r="Q52" s="481"/>
      <c r="R52" s="483"/>
      <c r="S52" s="481"/>
      <c r="T52" s="483"/>
      <c r="U52" s="481"/>
      <c r="V52" s="483"/>
    </row>
    <row r="53" spans="1:22" s="58" customFormat="1" ht="19.5" customHeight="1">
      <c r="A53" s="281" t="s">
        <v>14</v>
      </c>
      <c r="B53" t="s">
        <v>55</v>
      </c>
      <c r="C53" s="37">
        <v>199343</v>
      </c>
      <c r="D53" s="37">
        <v>208794</v>
      </c>
      <c r="E53" s="46">
        <v>1.0474107442950091</v>
      </c>
      <c r="F53" s="39">
        <v>199115</v>
      </c>
      <c r="G53" s="39">
        <v>220666</v>
      </c>
      <c r="H53" s="46">
        <v>1.1082339351630968</v>
      </c>
      <c r="I53" s="39">
        <v>40131</v>
      </c>
      <c r="J53" s="39">
        <v>41183</v>
      </c>
      <c r="K53" s="46">
        <v>1.0262141486631282</v>
      </c>
      <c r="L53" s="40">
        <v>39903</v>
      </c>
      <c r="M53" s="40">
        <v>53055</v>
      </c>
      <c r="N53" s="174">
        <v>1.3295992782497557</v>
      </c>
      <c r="O53" s="481"/>
      <c r="P53" s="483"/>
      <c r="Q53" s="481"/>
      <c r="R53" s="483"/>
      <c r="S53" s="481"/>
      <c r="T53" s="483"/>
      <c r="U53" s="481"/>
      <c r="V53" s="483"/>
    </row>
    <row r="54" spans="1:22" s="58" customFormat="1" ht="19.5" customHeight="1">
      <c r="A54" s="281" t="s">
        <v>15</v>
      </c>
      <c r="B54" t="s">
        <v>177</v>
      </c>
      <c r="C54" s="37">
        <v>66823</v>
      </c>
      <c r="D54" s="37">
        <v>75924</v>
      </c>
      <c r="E54" s="46">
        <v>1.1361956212681263</v>
      </c>
      <c r="F54" s="39">
        <v>110947</v>
      </c>
      <c r="G54" s="39">
        <v>81662</v>
      </c>
      <c r="H54" s="46">
        <v>0.7360451386698154</v>
      </c>
      <c r="I54" s="39">
        <v>18703</v>
      </c>
      <c r="J54" s="39">
        <v>20919</v>
      </c>
      <c r="K54" s="46">
        <v>1.1184836657220767</v>
      </c>
      <c r="L54" s="40">
        <v>62827</v>
      </c>
      <c r="M54" s="40">
        <v>26657</v>
      </c>
      <c r="N54" s="174">
        <v>0.4242921037133716</v>
      </c>
      <c r="O54" s="481"/>
      <c r="P54" s="483"/>
      <c r="Q54" s="481"/>
      <c r="R54" s="483"/>
      <c r="S54" s="481"/>
      <c r="T54" s="483"/>
      <c r="U54" s="481"/>
      <c r="V54" s="483"/>
    </row>
    <row r="55" spans="1:22" s="58" customFormat="1" ht="19.5" customHeight="1">
      <c r="A55" s="281" t="s">
        <v>16</v>
      </c>
      <c r="B55" t="s">
        <v>56</v>
      </c>
      <c r="C55" s="37">
        <v>3639</v>
      </c>
      <c r="D55" s="37">
        <v>3922</v>
      </c>
      <c r="E55" s="46">
        <v>1.0777686177521297</v>
      </c>
      <c r="F55" s="39">
        <v>849</v>
      </c>
      <c r="G55" s="39">
        <v>746</v>
      </c>
      <c r="H55" s="46">
        <v>0.8786808009422851</v>
      </c>
      <c r="I55" s="39">
        <v>2790</v>
      </c>
      <c r="J55" s="39">
        <v>3176</v>
      </c>
      <c r="K55" s="46">
        <v>1.1383512544802867</v>
      </c>
      <c r="L55" s="40">
        <v>0</v>
      </c>
      <c r="M55" s="40">
        <v>0</v>
      </c>
      <c r="N55" s="51" t="s">
        <v>73</v>
      </c>
      <c r="O55" s="481"/>
      <c r="P55" s="483"/>
      <c r="Q55" s="481"/>
      <c r="R55" s="483"/>
      <c r="S55" s="481"/>
      <c r="T55" s="483"/>
      <c r="U55" s="481"/>
      <c r="V55" s="483"/>
    </row>
    <row r="56" spans="1:22" s="58" customFormat="1" ht="19.5" customHeight="1">
      <c r="A56" s="281" t="s">
        <v>17</v>
      </c>
      <c r="B56" t="s">
        <v>77</v>
      </c>
      <c r="C56" s="37">
        <v>5205</v>
      </c>
      <c r="D56" s="37">
        <v>5501</v>
      </c>
      <c r="E56" s="46">
        <v>1.056868395773295</v>
      </c>
      <c r="F56" s="39">
        <v>9391</v>
      </c>
      <c r="G56" s="39">
        <v>9756</v>
      </c>
      <c r="H56" s="46">
        <v>1.038867000319455</v>
      </c>
      <c r="I56" s="39">
        <v>3621</v>
      </c>
      <c r="J56" s="39">
        <v>3998</v>
      </c>
      <c r="K56" s="46">
        <v>1.104114885390776</v>
      </c>
      <c r="L56" s="40">
        <v>7807</v>
      </c>
      <c r="M56" s="40">
        <v>8253</v>
      </c>
      <c r="N56" s="174">
        <v>1.057128218265659</v>
      </c>
      <c r="O56" s="481"/>
      <c r="P56" s="483"/>
      <c r="Q56" s="481"/>
      <c r="R56" s="483"/>
      <c r="S56" s="481"/>
      <c r="T56" s="483"/>
      <c r="U56" s="481"/>
      <c r="V56" s="483"/>
    </row>
    <row r="57" spans="1:22" s="58" customFormat="1" ht="19.5" customHeight="1">
      <c r="A57" s="281" t="s">
        <v>18</v>
      </c>
      <c r="B57" t="s">
        <v>75</v>
      </c>
      <c r="C57" s="37">
        <v>731039</v>
      </c>
      <c r="D57" s="37">
        <v>804569</v>
      </c>
      <c r="E57" s="46">
        <v>1.1005828690398187</v>
      </c>
      <c r="F57" s="39">
        <v>653127</v>
      </c>
      <c r="G57" s="39">
        <v>760393</v>
      </c>
      <c r="H57" s="46">
        <v>1.1642345210043377</v>
      </c>
      <c r="I57" s="39">
        <v>107750</v>
      </c>
      <c r="J57" s="39">
        <v>104947</v>
      </c>
      <c r="K57" s="46">
        <v>0.973986078886311</v>
      </c>
      <c r="L57" s="40">
        <v>29838</v>
      </c>
      <c r="M57" s="40">
        <v>60771</v>
      </c>
      <c r="N57" s="174">
        <v>2.036698170118641</v>
      </c>
      <c r="O57" s="481"/>
      <c r="P57" s="483"/>
      <c r="Q57" s="481"/>
      <c r="R57" s="483"/>
      <c r="S57" s="481"/>
      <c r="T57" s="483"/>
      <c r="U57" s="481"/>
      <c r="V57" s="483"/>
    </row>
    <row r="58" spans="1:22" s="58" customFormat="1" ht="19.5" customHeight="1">
      <c r="A58" s="281" t="s">
        <v>19</v>
      </c>
      <c r="B58" t="s">
        <v>143</v>
      </c>
      <c r="C58" s="37">
        <v>15917</v>
      </c>
      <c r="D58" s="37">
        <v>12559</v>
      </c>
      <c r="E58" s="46">
        <v>0.7890305962178803</v>
      </c>
      <c r="F58" s="39">
        <v>29408</v>
      </c>
      <c r="G58" s="39">
        <v>32852</v>
      </c>
      <c r="H58" s="46">
        <v>1.1171109902067464</v>
      </c>
      <c r="I58" s="39">
        <v>28882</v>
      </c>
      <c r="J58" s="39">
        <v>23669</v>
      </c>
      <c r="K58" s="46">
        <v>0.8195069593518455</v>
      </c>
      <c r="L58" s="40">
        <v>42373</v>
      </c>
      <c r="M58" s="40">
        <v>43962</v>
      </c>
      <c r="N58" s="174">
        <v>1.037500294999174</v>
      </c>
      <c r="O58" s="481"/>
      <c r="P58" s="483"/>
      <c r="Q58" s="481"/>
      <c r="R58" s="483"/>
      <c r="S58" s="481"/>
      <c r="T58" s="483"/>
      <c r="U58" s="481"/>
      <c r="V58" s="483"/>
    </row>
    <row r="59" spans="1:22" s="58" customFormat="1" ht="19.5" customHeight="1">
      <c r="A59" s="281" t="s">
        <v>20</v>
      </c>
      <c r="B59" t="s">
        <v>57</v>
      </c>
      <c r="C59" s="37">
        <v>321253</v>
      </c>
      <c r="D59" s="37">
        <v>293535</v>
      </c>
      <c r="E59" s="46">
        <v>0.9137190936738334</v>
      </c>
      <c r="F59" s="39">
        <v>288754</v>
      </c>
      <c r="G59" s="39">
        <v>253326</v>
      </c>
      <c r="H59" s="46">
        <v>0.8773073273443831</v>
      </c>
      <c r="I59" s="39">
        <v>35716</v>
      </c>
      <c r="J59" s="39">
        <v>42903</v>
      </c>
      <c r="K59" s="46">
        <v>1.2012263411356254</v>
      </c>
      <c r="L59" s="40">
        <v>3217</v>
      </c>
      <c r="M59" s="40">
        <v>2694</v>
      </c>
      <c r="N59" s="174">
        <v>0.8374261734535281</v>
      </c>
      <c r="O59" s="481"/>
      <c r="P59" s="483"/>
      <c r="Q59" s="481"/>
      <c r="R59" s="483"/>
      <c r="S59" s="481"/>
      <c r="T59" s="483"/>
      <c r="U59" s="481"/>
      <c r="V59" s="483"/>
    </row>
    <row r="60" spans="1:22" ht="19.5" customHeight="1">
      <c r="A60" s="281" t="s">
        <v>21</v>
      </c>
      <c r="B60" t="s">
        <v>72</v>
      </c>
      <c r="C60" s="37">
        <v>140455</v>
      </c>
      <c r="D60" s="37">
        <v>164762</v>
      </c>
      <c r="E60" s="46">
        <v>1.1730589868641201</v>
      </c>
      <c r="F60" s="39">
        <v>149311</v>
      </c>
      <c r="G60" s="39">
        <v>177461</v>
      </c>
      <c r="H60" s="46">
        <v>1.188532660018351</v>
      </c>
      <c r="I60" s="39">
        <v>83340</v>
      </c>
      <c r="J60" s="39">
        <v>95325</v>
      </c>
      <c r="K60" s="46">
        <v>1.1438084953203744</v>
      </c>
      <c r="L60" s="40">
        <v>92196</v>
      </c>
      <c r="M60" s="40">
        <v>108024</v>
      </c>
      <c r="N60" s="174">
        <v>1.1716777300533645</v>
      </c>
      <c r="O60" s="481"/>
      <c r="P60" s="483"/>
      <c r="Q60" s="481"/>
      <c r="R60" s="483"/>
      <c r="S60" s="481"/>
      <c r="T60" s="483"/>
      <c r="U60" s="481"/>
      <c r="V60" s="483"/>
    </row>
    <row r="61" spans="1:22" s="3" customFormat="1" ht="19.5" customHeight="1">
      <c r="A61" s="281" t="s">
        <v>22</v>
      </c>
      <c r="B61" t="s">
        <v>221</v>
      </c>
      <c r="C61" s="37">
        <v>111702</v>
      </c>
      <c r="D61" s="37">
        <v>145957</v>
      </c>
      <c r="E61" s="46">
        <v>1.3066641599971351</v>
      </c>
      <c r="F61" s="39">
        <v>95365</v>
      </c>
      <c r="G61" s="39">
        <v>104051</v>
      </c>
      <c r="H61" s="46">
        <v>1.091081633723064</v>
      </c>
      <c r="I61" s="39">
        <v>37853</v>
      </c>
      <c r="J61" s="39">
        <v>48109</v>
      </c>
      <c r="K61" s="46">
        <v>1.2709428578976567</v>
      </c>
      <c r="L61" s="40">
        <v>21516</v>
      </c>
      <c r="M61" s="40">
        <v>6203</v>
      </c>
      <c r="N61" s="174">
        <v>0.28829708124186654</v>
      </c>
      <c r="O61" s="481"/>
      <c r="P61" s="483"/>
      <c r="Q61" s="481"/>
      <c r="R61" s="483"/>
      <c r="S61" s="481"/>
      <c r="T61" s="483"/>
      <c r="U61" s="481"/>
      <c r="V61" s="483"/>
    </row>
    <row r="62" spans="1:22" s="3" customFormat="1" ht="19.5" customHeight="1">
      <c r="A62" s="281" t="s">
        <v>23</v>
      </c>
      <c r="B62" t="s">
        <v>76</v>
      </c>
      <c r="C62" s="37">
        <v>38810</v>
      </c>
      <c r="D62" s="37">
        <v>46218</v>
      </c>
      <c r="E62" s="46">
        <v>1.1908786395258955</v>
      </c>
      <c r="F62" s="39">
        <v>30490</v>
      </c>
      <c r="G62" s="39">
        <v>37039</v>
      </c>
      <c r="H62" s="46">
        <v>1.2147917349950803</v>
      </c>
      <c r="I62" s="39">
        <v>11453</v>
      </c>
      <c r="J62" s="39">
        <v>13609</v>
      </c>
      <c r="K62" s="46">
        <v>1.1882476207107309</v>
      </c>
      <c r="L62" s="40">
        <v>3133</v>
      </c>
      <c r="M62" s="40">
        <v>4430</v>
      </c>
      <c r="N62" s="174">
        <v>1.4139802106607087</v>
      </c>
      <c r="O62" s="481"/>
      <c r="P62" s="483"/>
      <c r="Q62" s="481"/>
      <c r="R62" s="483"/>
      <c r="S62" s="481"/>
      <c r="T62" s="483"/>
      <c r="U62" s="481"/>
      <c r="V62" s="483"/>
    </row>
    <row r="63" spans="1:22" s="3" customFormat="1" ht="19.5" customHeight="1">
      <c r="A63" s="281" t="s">
        <v>24</v>
      </c>
      <c r="B63" t="s">
        <v>195</v>
      </c>
      <c r="C63" s="37">
        <v>299768</v>
      </c>
      <c r="D63" s="37">
        <v>302490</v>
      </c>
      <c r="E63" s="46">
        <v>1.0090803554749006</v>
      </c>
      <c r="F63" s="39">
        <v>274008</v>
      </c>
      <c r="G63" s="39">
        <v>266427</v>
      </c>
      <c r="H63" s="46">
        <v>0.9723329245861435</v>
      </c>
      <c r="I63" s="39">
        <v>99913</v>
      </c>
      <c r="J63" s="39">
        <v>127439</v>
      </c>
      <c r="K63" s="46">
        <v>1.2754996847257114</v>
      </c>
      <c r="L63" s="40">
        <v>74153</v>
      </c>
      <c r="M63" s="40">
        <v>91376</v>
      </c>
      <c r="N63" s="174">
        <v>1.2322630237481964</v>
      </c>
      <c r="O63" s="481"/>
      <c r="P63" s="483"/>
      <c r="Q63" s="481"/>
      <c r="R63" s="483"/>
      <c r="S63" s="481"/>
      <c r="T63" s="483"/>
      <c r="U63" s="481"/>
      <c r="V63" s="483"/>
    </row>
    <row r="64" spans="1:22" s="3" customFormat="1" ht="19.5" customHeight="1">
      <c r="A64" s="281" t="s">
        <v>25</v>
      </c>
      <c r="B64" t="s">
        <v>58</v>
      </c>
      <c r="C64" s="37">
        <v>9731</v>
      </c>
      <c r="D64" s="37">
        <v>13090</v>
      </c>
      <c r="E64" s="46">
        <v>1.3451854896721818</v>
      </c>
      <c r="F64" s="39">
        <v>8318</v>
      </c>
      <c r="G64" s="39">
        <v>8426</v>
      </c>
      <c r="H64" s="46">
        <v>1.012983890358259</v>
      </c>
      <c r="I64" s="39">
        <v>10775</v>
      </c>
      <c r="J64" s="39">
        <v>10291</v>
      </c>
      <c r="K64" s="46">
        <v>0.9550812064965197</v>
      </c>
      <c r="L64" s="40">
        <v>9362</v>
      </c>
      <c r="M64" s="40">
        <v>5627</v>
      </c>
      <c r="N64" s="174">
        <v>0.6010467848750267</v>
      </c>
      <c r="O64" s="481"/>
      <c r="P64" s="483"/>
      <c r="Q64" s="481"/>
      <c r="R64" s="483"/>
      <c r="S64" s="481"/>
      <c r="T64" s="483"/>
      <c r="U64" s="481"/>
      <c r="V64" s="483"/>
    </row>
    <row r="65" spans="1:22" s="3" customFormat="1" ht="19.5" customHeight="1">
      <c r="A65" s="281" t="s">
        <v>26</v>
      </c>
      <c r="B65" t="s">
        <v>144</v>
      </c>
      <c r="C65" s="37">
        <v>102171</v>
      </c>
      <c r="D65" s="37">
        <v>114781</v>
      </c>
      <c r="E65" s="46">
        <v>1.1234205400749724</v>
      </c>
      <c r="F65" s="39">
        <v>64914</v>
      </c>
      <c r="G65" s="39">
        <v>77284</v>
      </c>
      <c r="H65" s="46">
        <v>1.190559817604831</v>
      </c>
      <c r="I65" s="39">
        <v>37257</v>
      </c>
      <c r="J65" s="39">
        <v>37497</v>
      </c>
      <c r="K65" s="46">
        <v>1.0064417424913439</v>
      </c>
      <c r="L65" s="40">
        <v>0</v>
      </c>
      <c r="M65" s="40">
        <v>0</v>
      </c>
      <c r="N65" s="51" t="s">
        <v>73</v>
      </c>
      <c r="O65" s="481"/>
      <c r="P65" s="483"/>
      <c r="Q65" s="481"/>
      <c r="R65" s="483"/>
      <c r="S65" s="481"/>
      <c r="T65" s="483"/>
      <c r="U65" s="481"/>
      <c r="V65" s="483"/>
    </row>
    <row r="66" spans="1:22" ht="19.5" customHeight="1">
      <c r="A66" s="281" t="s">
        <v>27</v>
      </c>
      <c r="B66" t="s">
        <v>207</v>
      </c>
      <c r="C66" s="37">
        <v>5115</v>
      </c>
      <c r="D66" s="37">
        <v>7260</v>
      </c>
      <c r="E66" s="46">
        <v>1.4193548387096775</v>
      </c>
      <c r="F66" s="39">
        <v>2523</v>
      </c>
      <c r="G66" s="39">
        <v>4729</v>
      </c>
      <c r="H66" s="46">
        <v>1.874355925485533</v>
      </c>
      <c r="I66" s="39">
        <v>2592</v>
      </c>
      <c r="J66" s="39">
        <v>2531</v>
      </c>
      <c r="K66" s="46">
        <v>0.9764660493827161</v>
      </c>
      <c r="L66" s="40">
        <v>0</v>
      </c>
      <c r="M66" s="40">
        <v>0</v>
      </c>
      <c r="N66" s="51" t="s">
        <v>73</v>
      </c>
      <c r="O66" s="481"/>
      <c r="P66" s="483"/>
      <c r="Q66" s="481"/>
      <c r="R66" s="483"/>
      <c r="S66" s="481"/>
      <c r="T66" s="483"/>
      <c r="U66" s="481"/>
      <c r="V66" s="483"/>
    </row>
    <row r="67" spans="1:22" ht="19.5" customHeight="1">
      <c r="A67" s="281" t="s">
        <v>28</v>
      </c>
      <c r="B67" t="s">
        <v>138</v>
      </c>
      <c r="C67" s="37">
        <v>114937</v>
      </c>
      <c r="D67" s="37">
        <v>132617</v>
      </c>
      <c r="E67" s="46">
        <v>1.1538233989054874</v>
      </c>
      <c r="F67" s="39">
        <v>86026</v>
      </c>
      <c r="G67" s="39">
        <v>95184</v>
      </c>
      <c r="H67" s="46">
        <v>1.1064561876641945</v>
      </c>
      <c r="I67" s="39">
        <v>28911</v>
      </c>
      <c r="J67" s="39">
        <v>37433</v>
      </c>
      <c r="K67" s="46">
        <v>1.2947666977966863</v>
      </c>
      <c r="L67" s="40">
        <v>0</v>
      </c>
      <c r="M67" s="40">
        <v>0</v>
      </c>
      <c r="N67" s="51" t="s">
        <v>73</v>
      </c>
      <c r="O67" s="481"/>
      <c r="P67" s="483"/>
      <c r="Q67" s="481"/>
      <c r="R67" s="483"/>
      <c r="S67" s="481"/>
      <c r="T67" s="483"/>
      <c r="U67" s="481"/>
      <c r="V67" s="483"/>
    </row>
    <row r="68" spans="1:22" ht="19.5" customHeight="1">
      <c r="A68" s="281" t="s">
        <v>32</v>
      </c>
      <c r="B68" t="s">
        <v>196</v>
      </c>
      <c r="C68" s="37">
        <v>1675</v>
      </c>
      <c r="D68" s="37">
        <v>8260</v>
      </c>
      <c r="E68" s="46">
        <v>4.931343283582089</v>
      </c>
      <c r="F68" s="39">
        <v>1233</v>
      </c>
      <c r="G68" s="39">
        <v>7389</v>
      </c>
      <c r="H68" s="46">
        <v>5.992700729927007</v>
      </c>
      <c r="I68" s="39">
        <v>442</v>
      </c>
      <c r="J68" s="39">
        <v>871</v>
      </c>
      <c r="K68" s="46">
        <v>1.9705882352941178</v>
      </c>
      <c r="L68" s="40">
        <v>0</v>
      </c>
      <c r="M68" s="40">
        <v>0</v>
      </c>
      <c r="N68" s="51" t="s">
        <v>73</v>
      </c>
      <c r="O68" s="481"/>
      <c r="P68" s="483"/>
      <c r="Q68" s="481"/>
      <c r="R68" s="483"/>
      <c r="S68" s="481"/>
      <c r="T68" s="483"/>
      <c r="U68" s="481"/>
      <c r="V68" s="483"/>
    </row>
    <row r="69" spans="1:22" ht="19.5" customHeight="1">
      <c r="A69" s="281" t="s">
        <v>33</v>
      </c>
      <c r="B69" t="s">
        <v>145</v>
      </c>
      <c r="C69" s="37">
        <v>8966</v>
      </c>
      <c r="D69" s="37">
        <v>10664</v>
      </c>
      <c r="E69" s="46">
        <v>1.1893821101940665</v>
      </c>
      <c r="F69" s="39">
        <v>5171</v>
      </c>
      <c r="G69" s="39">
        <v>5470</v>
      </c>
      <c r="H69" s="46">
        <v>1.0578224714755367</v>
      </c>
      <c r="I69" s="39">
        <v>8206</v>
      </c>
      <c r="J69" s="39">
        <v>9807</v>
      </c>
      <c r="K69" s="46">
        <v>1.1951011455032903</v>
      </c>
      <c r="L69" s="40">
        <v>4411</v>
      </c>
      <c r="M69" s="40">
        <v>4613</v>
      </c>
      <c r="N69" s="174">
        <v>1.0457946043980957</v>
      </c>
      <c r="O69" s="481"/>
      <c r="P69" s="483"/>
      <c r="Q69" s="481"/>
      <c r="R69" s="483"/>
      <c r="S69" s="481"/>
      <c r="T69" s="483"/>
      <c r="U69" s="481"/>
      <c r="V69" s="483"/>
    </row>
    <row r="70" spans="1:22" ht="19.5" customHeight="1">
      <c r="A70" s="281" t="s">
        <v>34</v>
      </c>
      <c r="B70" t="s">
        <v>59</v>
      </c>
      <c r="C70" s="37">
        <v>65062</v>
      </c>
      <c r="D70" s="37">
        <v>51503</v>
      </c>
      <c r="E70" s="46">
        <v>0.7915987826995788</v>
      </c>
      <c r="F70" s="39">
        <v>60516</v>
      </c>
      <c r="G70" s="39">
        <v>54822</v>
      </c>
      <c r="H70" s="46">
        <v>0.90590918104303</v>
      </c>
      <c r="I70" s="39">
        <v>14887</v>
      </c>
      <c r="J70" s="39">
        <v>11995</v>
      </c>
      <c r="K70" s="46">
        <v>0.8057365486666219</v>
      </c>
      <c r="L70" s="40">
        <v>10341</v>
      </c>
      <c r="M70" s="40">
        <v>15314</v>
      </c>
      <c r="N70" s="174">
        <v>1.48090126680205</v>
      </c>
      <c r="O70" s="481"/>
      <c r="P70" s="483"/>
      <c r="Q70" s="481"/>
      <c r="R70" s="483"/>
      <c r="S70" s="481"/>
      <c r="T70" s="483"/>
      <c r="U70" s="481"/>
      <c r="V70" s="483"/>
    </row>
    <row r="71" spans="1:22" ht="19.5" customHeight="1">
      <c r="A71" s="281" t="s">
        <v>35</v>
      </c>
      <c r="B71" t="s">
        <v>60</v>
      </c>
      <c r="C71" s="37">
        <v>2118773</v>
      </c>
      <c r="D71" s="37">
        <v>2170992</v>
      </c>
      <c r="E71" s="46">
        <v>1.0246458681510477</v>
      </c>
      <c r="F71" s="39">
        <v>1467449</v>
      </c>
      <c r="G71" s="39">
        <v>1473052</v>
      </c>
      <c r="H71" s="46">
        <v>1.0038181906151424</v>
      </c>
      <c r="I71" s="39">
        <v>633907</v>
      </c>
      <c r="J71" s="39">
        <v>676296</v>
      </c>
      <c r="K71" s="46">
        <v>1.0668694303738562</v>
      </c>
      <c r="L71" s="40">
        <v>-17417</v>
      </c>
      <c r="M71" s="40">
        <v>-21644</v>
      </c>
      <c r="N71" s="51" t="s">
        <v>73</v>
      </c>
      <c r="O71" s="481"/>
      <c r="P71" s="483"/>
      <c r="Q71" s="481"/>
      <c r="R71" s="483"/>
      <c r="S71" s="481"/>
      <c r="T71" s="483"/>
      <c r="U71" s="481"/>
      <c r="V71" s="483"/>
    </row>
    <row r="72" spans="1:22" ht="19.5" customHeight="1">
      <c r="A72" s="281" t="s">
        <v>36</v>
      </c>
      <c r="B72" t="s">
        <v>139</v>
      </c>
      <c r="C72" s="37">
        <v>32694</v>
      </c>
      <c r="D72" s="37">
        <v>34086</v>
      </c>
      <c r="E72" s="46">
        <v>1.0425766195632227</v>
      </c>
      <c r="F72" s="39">
        <v>16426</v>
      </c>
      <c r="G72" s="39">
        <v>15739</v>
      </c>
      <c r="H72" s="46">
        <v>0.9581760623401924</v>
      </c>
      <c r="I72" s="39">
        <v>17560</v>
      </c>
      <c r="J72" s="39">
        <v>20426</v>
      </c>
      <c r="K72" s="46">
        <v>1.1632118451025057</v>
      </c>
      <c r="L72" s="40">
        <v>1292</v>
      </c>
      <c r="M72" s="40">
        <v>2079</v>
      </c>
      <c r="N72" s="174">
        <v>1.6091331269349844</v>
      </c>
      <c r="O72" s="481"/>
      <c r="P72" s="483"/>
      <c r="Q72" s="481"/>
      <c r="R72" s="483"/>
      <c r="S72" s="481"/>
      <c r="T72" s="483"/>
      <c r="U72" s="481"/>
      <c r="V72" s="483"/>
    </row>
    <row r="73" spans="1:22" ht="19.5" customHeight="1">
      <c r="A73" s="281" t="s">
        <v>37</v>
      </c>
      <c r="B73" t="s">
        <v>61</v>
      </c>
      <c r="C73" s="37">
        <v>95634</v>
      </c>
      <c r="D73" s="37">
        <v>125346</v>
      </c>
      <c r="E73" s="46">
        <v>1.310684484597528</v>
      </c>
      <c r="F73" s="39">
        <v>77531</v>
      </c>
      <c r="G73" s="39">
        <v>98816</v>
      </c>
      <c r="H73" s="46">
        <v>1.274535347151462</v>
      </c>
      <c r="I73" s="39">
        <v>18110</v>
      </c>
      <c r="J73" s="39">
        <v>26537</v>
      </c>
      <c r="K73" s="46">
        <v>1.4653230259525125</v>
      </c>
      <c r="L73" s="40">
        <v>7</v>
      </c>
      <c r="M73" s="40">
        <v>7</v>
      </c>
      <c r="N73" s="174">
        <v>1</v>
      </c>
      <c r="O73" s="481"/>
      <c r="P73" s="483"/>
      <c r="Q73" s="481"/>
      <c r="R73" s="483"/>
      <c r="S73" s="481"/>
      <c r="T73" s="483"/>
      <c r="U73" s="481"/>
      <c r="V73" s="483"/>
    </row>
    <row r="74" spans="1:22" ht="19.5" customHeight="1">
      <c r="A74" s="281" t="s">
        <v>38</v>
      </c>
      <c r="B74" t="s">
        <v>62</v>
      </c>
      <c r="C74" s="37">
        <v>62915</v>
      </c>
      <c r="D74" s="37">
        <v>77168</v>
      </c>
      <c r="E74" s="46">
        <v>1.226543749503298</v>
      </c>
      <c r="F74" s="39">
        <v>46315</v>
      </c>
      <c r="G74" s="39">
        <v>59759</v>
      </c>
      <c r="H74" s="46">
        <v>1.2902731296556191</v>
      </c>
      <c r="I74" s="39">
        <v>30963</v>
      </c>
      <c r="J74" s="39">
        <v>35623</v>
      </c>
      <c r="K74" s="46">
        <v>1.1505022123179278</v>
      </c>
      <c r="L74" s="40">
        <v>14363</v>
      </c>
      <c r="M74" s="40">
        <v>18214</v>
      </c>
      <c r="N74" s="174">
        <v>1.2681194736475667</v>
      </c>
      <c r="O74" s="481"/>
      <c r="P74" s="483"/>
      <c r="Q74" s="481"/>
      <c r="R74" s="483"/>
      <c r="S74" s="481"/>
      <c r="T74" s="483"/>
      <c r="U74" s="481"/>
      <c r="V74" s="483"/>
    </row>
    <row r="75" spans="1:22" ht="19.5" customHeight="1">
      <c r="A75" s="281" t="s">
        <v>39</v>
      </c>
      <c r="B75" t="s">
        <v>146</v>
      </c>
      <c r="C75" s="37">
        <v>47790</v>
      </c>
      <c r="D75" s="37">
        <v>84279</v>
      </c>
      <c r="E75" s="46">
        <v>1.7635279347143753</v>
      </c>
      <c r="F75" s="39">
        <v>45313</v>
      </c>
      <c r="G75" s="39">
        <v>86243</v>
      </c>
      <c r="H75" s="46">
        <v>1.9032727914726457</v>
      </c>
      <c r="I75" s="39">
        <v>7273</v>
      </c>
      <c r="J75" s="39">
        <v>4304</v>
      </c>
      <c r="K75" s="46">
        <v>0.5917778083321875</v>
      </c>
      <c r="L75" s="40">
        <v>4796</v>
      </c>
      <c r="M75" s="40">
        <v>6268</v>
      </c>
      <c r="N75" s="174">
        <v>1.3069224353628024</v>
      </c>
      <c r="O75" s="481"/>
      <c r="P75" s="483"/>
      <c r="Q75" s="481"/>
      <c r="R75" s="483"/>
      <c r="S75" s="481"/>
      <c r="T75" s="483"/>
      <c r="U75" s="481"/>
      <c r="V75" s="483"/>
    </row>
    <row r="76" spans="1:22" ht="19.5" customHeight="1">
      <c r="A76" s="281" t="s">
        <v>40</v>
      </c>
      <c r="B76" t="s">
        <v>147</v>
      </c>
      <c r="C76" s="37">
        <v>202697</v>
      </c>
      <c r="D76" s="37">
        <v>222675</v>
      </c>
      <c r="E76" s="46">
        <v>1.0985609061801604</v>
      </c>
      <c r="F76" s="39">
        <v>226529</v>
      </c>
      <c r="G76" s="39">
        <v>253003</v>
      </c>
      <c r="H76" s="46">
        <v>1.1168680389707277</v>
      </c>
      <c r="I76" s="39">
        <v>74603</v>
      </c>
      <c r="J76" s="39">
        <v>83611</v>
      </c>
      <c r="K76" s="46">
        <v>1.1207458145114808</v>
      </c>
      <c r="L76" s="40">
        <v>98435</v>
      </c>
      <c r="M76" s="40">
        <v>113939</v>
      </c>
      <c r="N76" s="174">
        <v>1.1575049525067302</v>
      </c>
      <c r="O76" s="481"/>
      <c r="P76" s="483"/>
      <c r="Q76" s="481"/>
      <c r="R76" s="483"/>
      <c r="S76" s="481"/>
      <c r="T76" s="483"/>
      <c r="U76" s="481"/>
      <c r="V76" s="483"/>
    </row>
    <row r="77" spans="1:22" ht="19.5" customHeight="1" thickBot="1">
      <c r="A77" s="281" t="s">
        <v>41</v>
      </c>
      <c r="B77" t="s">
        <v>63</v>
      </c>
      <c r="C77" s="37">
        <v>982076</v>
      </c>
      <c r="D77" s="37">
        <v>1069416</v>
      </c>
      <c r="E77" s="46">
        <v>1.088934053983602</v>
      </c>
      <c r="F77" s="39">
        <v>649053</v>
      </c>
      <c r="G77" s="39">
        <v>666888</v>
      </c>
      <c r="H77" s="46">
        <v>1.0274784955928098</v>
      </c>
      <c r="I77" s="39">
        <v>369514</v>
      </c>
      <c r="J77" s="39">
        <v>436698</v>
      </c>
      <c r="K77" s="46">
        <v>1.1818171977245788</v>
      </c>
      <c r="L77" s="40">
        <v>36491</v>
      </c>
      <c r="M77" s="40">
        <v>34170</v>
      </c>
      <c r="N77" s="174">
        <v>0.9363952755473952</v>
      </c>
      <c r="O77" s="481"/>
      <c r="P77" s="483"/>
      <c r="Q77" s="481"/>
      <c r="R77" s="483"/>
      <c r="S77" s="481"/>
      <c r="T77" s="483"/>
      <c r="U77" s="481"/>
      <c r="V77" s="483"/>
    </row>
    <row r="78" spans="1:22" s="403" customFormat="1" ht="19.5" customHeight="1" thickBot="1">
      <c r="A78" s="399" t="s">
        <v>65</v>
      </c>
      <c r="B78" s="402" t="s">
        <v>2</v>
      </c>
      <c r="C78" s="407">
        <v>6655541</v>
      </c>
      <c r="D78" s="407">
        <v>7057081</v>
      </c>
      <c r="E78" s="408">
        <v>1.0603316845317308</v>
      </c>
      <c r="F78" s="407">
        <v>5375759</v>
      </c>
      <c r="G78" s="407">
        <v>5668880</v>
      </c>
      <c r="H78" s="408">
        <v>1.054526439894348</v>
      </c>
      <c r="I78" s="407">
        <v>1902324</v>
      </c>
      <c r="J78" s="407">
        <v>2070815</v>
      </c>
      <c r="K78" s="408">
        <v>1.0885711371985003</v>
      </c>
      <c r="L78" s="407">
        <v>622542</v>
      </c>
      <c r="M78" s="407">
        <v>682614</v>
      </c>
      <c r="N78" s="408">
        <v>1.0964946943338763</v>
      </c>
      <c r="O78" s="481"/>
      <c r="P78" s="483"/>
      <c r="Q78" s="481"/>
      <c r="R78" s="483"/>
      <c r="S78" s="481"/>
      <c r="T78" s="483"/>
      <c r="U78" s="481"/>
      <c r="V78" s="483"/>
    </row>
    <row r="79" spans="16:18" ht="19.5" customHeight="1">
      <c r="P79" s="483"/>
      <c r="R79" s="483"/>
    </row>
    <row r="80" spans="1:18" ht="19.5" customHeight="1">
      <c r="A80" s="191" t="s">
        <v>296</v>
      </c>
      <c r="B80" s="2"/>
      <c r="C80" s="2"/>
      <c r="D80" s="2"/>
      <c r="E80" s="2"/>
      <c r="F80" s="2"/>
      <c r="G80" s="2"/>
      <c r="H80" s="2"/>
      <c r="I80" s="2"/>
      <c r="J80" s="2"/>
      <c r="P80" s="483"/>
      <c r="R80" s="483"/>
    </row>
    <row r="81" spans="1:18" ht="19.5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P81" s="483"/>
      <c r="R81" s="483"/>
    </row>
    <row r="82" spans="1:18" ht="19.5" customHeight="1">
      <c r="A82" s="86"/>
      <c r="B82" s="86"/>
      <c r="C82" s="87" t="s">
        <v>109</v>
      </c>
      <c r="D82" s="87"/>
      <c r="E82" s="94" t="s">
        <v>29</v>
      </c>
      <c r="F82" s="95"/>
      <c r="G82" s="87" t="s">
        <v>109</v>
      </c>
      <c r="H82" s="87"/>
      <c r="I82" s="94" t="s">
        <v>29</v>
      </c>
      <c r="J82" s="95"/>
      <c r="P82" s="483"/>
      <c r="R82" s="483"/>
    </row>
    <row r="83" spans="1:18" ht="19.5" customHeight="1" thickBot="1">
      <c r="A83" s="88" t="s">
        <v>3</v>
      </c>
      <c r="B83" s="88" t="s">
        <v>4</v>
      </c>
      <c r="C83" s="89" t="s">
        <v>110</v>
      </c>
      <c r="D83" s="89"/>
      <c r="E83" s="96" t="s">
        <v>111</v>
      </c>
      <c r="F83" s="97"/>
      <c r="G83" s="89" t="s">
        <v>112</v>
      </c>
      <c r="H83" s="89"/>
      <c r="I83" s="96" t="s">
        <v>111</v>
      </c>
      <c r="J83" s="97"/>
      <c r="P83" s="483"/>
      <c r="R83" s="483"/>
    </row>
    <row r="84" spans="1:18" ht="19.5" customHeight="1" thickBot="1">
      <c r="A84" s="88"/>
      <c r="B84" s="262"/>
      <c r="C84" s="276">
        <v>2011</v>
      </c>
      <c r="D84" s="276">
        <v>2012</v>
      </c>
      <c r="E84" s="276">
        <v>2011</v>
      </c>
      <c r="F84" s="276">
        <v>2012</v>
      </c>
      <c r="G84" s="276">
        <v>2011</v>
      </c>
      <c r="H84" s="276">
        <v>2012</v>
      </c>
      <c r="I84" s="276">
        <v>2011</v>
      </c>
      <c r="J84" s="276">
        <v>2012</v>
      </c>
      <c r="P84" s="483"/>
      <c r="R84" s="483"/>
    </row>
    <row r="85" spans="1:18" ht="19.5" customHeight="1">
      <c r="A85" s="158" t="s">
        <v>7</v>
      </c>
      <c r="B85" s="86" t="s">
        <v>0</v>
      </c>
      <c r="C85" s="173">
        <v>3989933</v>
      </c>
      <c r="D85" s="73">
        <v>4670417</v>
      </c>
      <c r="E85" s="155">
        <v>0.12534510537365062</v>
      </c>
      <c r="F85" s="112">
        <v>0.12838788327817957</v>
      </c>
      <c r="G85" s="173">
        <v>1622008</v>
      </c>
      <c r="H85" s="73">
        <v>1752002</v>
      </c>
      <c r="I85" s="155">
        <v>0.05095593426679202</v>
      </c>
      <c r="J85" s="112">
        <v>0.04816182972080163</v>
      </c>
      <c r="K85" s="481"/>
      <c r="L85" s="483"/>
      <c r="M85" s="481"/>
      <c r="N85" s="483"/>
      <c r="O85" s="481"/>
      <c r="P85" s="483"/>
      <c r="Q85" s="481"/>
      <c r="R85" s="483"/>
    </row>
    <row r="86" spans="1:18" ht="19.5" customHeight="1" thickBot="1">
      <c r="A86" s="186" t="s">
        <v>8</v>
      </c>
      <c r="B86" s="184" t="s">
        <v>1</v>
      </c>
      <c r="C86" s="13">
        <v>5375759</v>
      </c>
      <c r="D86" s="75">
        <v>5668880</v>
      </c>
      <c r="E86" s="170">
        <v>0.21255707142376168</v>
      </c>
      <c r="F86" s="113">
        <v>0.21583232325170595</v>
      </c>
      <c r="G86" s="13">
        <v>1902324</v>
      </c>
      <c r="H86" s="75">
        <v>2070815</v>
      </c>
      <c r="I86" s="163">
        <v>0.07521773545635807</v>
      </c>
      <c r="J86" s="17">
        <v>0.07884252488577663</v>
      </c>
      <c r="K86" s="481"/>
      <c r="L86" s="483"/>
      <c r="M86" s="481"/>
      <c r="N86" s="483"/>
      <c r="O86" s="481"/>
      <c r="P86" s="483"/>
      <c r="Q86" s="481"/>
      <c r="R86" s="483"/>
    </row>
    <row r="87" spans="1:18" ht="19.5" customHeight="1" thickBot="1">
      <c r="A87" s="187" t="s">
        <v>9</v>
      </c>
      <c r="B87" s="393" t="s">
        <v>2</v>
      </c>
      <c r="C87" s="127">
        <v>9365692</v>
      </c>
      <c r="D87" s="127">
        <v>10339297</v>
      </c>
      <c r="E87" s="170">
        <v>0.16395808032070877</v>
      </c>
      <c r="F87" s="113">
        <v>0.1650521663364521</v>
      </c>
      <c r="G87" s="127">
        <v>3524332</v>
      </c>
      <c r="H87" s="127">
        <v>3822817</v>
      </c>
      <c r="I87" s="165">
        <v>0.061697812519656225</v>
      </c>
      <c r="J87" s="28">
        <v>0.06102583447963791</v>
      </c>
      <c r="K87" s="481"/>
      <c r="L87" s="483"/>
      <c r="M87" s="481"/>
      <c r="N87" s="483"/>
      <c r="O87" s="481"/>
      <c r="P87" s="483"/>
      <c r="Q87" s="481"/>
      <c r="R87" s="483"/>
    </row>
    <row r="88" spans="5:18" ht="19.5" customHeight="1">
      <c r="E88" s="24"/>
      <c r="F88" s="24"/>
      <c r="I88" s="24"/>
      <c r="J88" s="24"/>
      <c r="L88" s="483"/>
      <c r="N88" s="483"/>
      <c r="P88" s="483"/>
      <c r="R88" s="483"/>
    </row>
    <row r="89" spans="1:18" ht="19.5" customHeight="1">
      <c r="A89" s="191" t="s">
        <v>297</v>
      </c>
      <c r="B89" s="2"/>
      <c r="C89" s="2"/>
      <c r="D89" s="2"/>
      <c r="E89" s="93"/>
      <c r="F89" s="93"/>
      <c r="G89" s="2"/>
      <c r="H89" s="2"/>
      <c r="I89" s="93"/>
      <c r="J89" s="93"/>
      <c r="L89" s="483"/>
      <c r="N89" s="483"/>
      <c r="P89" s="483"/>
      <c r="R89" s="483"/>
    </row>
    <row r="90" spans="1:18" ht="19.5" customHeight="1" thickBot="1">
      <c r="A90" s="2"/>
      <c r="B90" s="2"/>
      <c r="C90" s="2"/>
      <c r="D90" s="2"/>
      <c r="E90" s="93"/>
      <c r="F90" s="93"/>
      <c r="G90" s="2"/>
      <c r="H90" s="2"/>
      <c r="I90" s="93"/>
      <c r="J90" s="93"/>
      <c r="L90" s="483"/>
      <c r="N90" s="483"/>
      <c r="P90" s="483"/>
      <c r="R90" s="483"/>
    </row>
    <row r="91" spans="1:18" ht="19.5" customHeight="1">
      <c r="A91" s="86"/>
      <c r="B91" s="86"/>
      <c r="C91" s="87" t="s">
        <v>109</v>
      </c>
      <c r="D91" s="87"/>
      <c r="E91" s="94" t="s">
        <v>29</v>
      </c>
      <c r="F91" s="95"/>
      <c r="G91" s="87" t="s">
        <v>109</v>
      </c>
      <c r="H91" s="87"/>
      <c r="I91" s="94" t="s">
        <v>29</v>
      </c>
      <c r="J91" s="95"/>
      <c r="L91" s="483"/>
      <c r="N91" s="483"/>
      <c r="P91" s="483"/>
      <c r="R91" s="483"/>
    </row>
    <row r="92" spans="1:18" ht="19.5" customHeight="1" thickBot="1">
      <c r="A92" s="88" t="s">
        <v>3</v>
      </c>
      <c r="B92" s="88" t="s">
        <v>10</v>
      </c>
      <c r="C92" s="89" t="s">
        <v>110</v>
      </c>
      <c r="D92" s="89"/>
      <c r="E92" s="96" t="s">
        <v>111</v>
      </c>
      <c r="F92" s="97"/>
      <c r="G92" s="89" t="s">
        <v>112</v>
      </c>
      <c r="H92" s="89"/>
      <c r="I92" s="96" t="s">
        <v>111</v>
      </c>
      <c r="J92" s="97"/>
      <c r="L92" s="483"/>
      <c r="N92" s="483"/>
      <c r="P92" s="483"/>
      <c r="R92" s="483"/>
    </row>
    <row r="93" spans="1:18" ht="19.5" customHeight="1" thickBot="1">
      <c r="A93" s="70"/>
      <c r="B93" s="98"/>
      <c r="C93" s="276">
        <v>2011</v>
      </c>
      <c r="D93" s="276">
        <v>2012</v>
      </c>
      <c r="E93" s="276">
        <v>2011</v>
      </c>
      <c r="F93" s="276">
        <v>2012</v>
      </c>
      <c r="G93" s="276">
        <v>2011</v>
      </c>
      <c r="H93" s="276">
        <v>2012</v>
      </c>
      <c r="I93" s="276">
        <v>2011</v>
      </c>
      <c r="J93" s="276">
        <v>2012</v>
      </c>
      <c r="L93" s="483"/>
      <c r="N93" s="483"/>
      <c r="P93" s="483"/>
      <c r="R93" s="483"/>
    </row>
    <row r="94" spans="1:18" ht="19.5" customHeight="1">
      <c r="A94" s="269" t="s">
        <v>7</v>
      </c>
      <c r="B94" t="s">
        <v>172</v>
      </c>
      <c r="C94" s="90">
        <v>153605</v>
      </c>
      <c r="D94" s="91">
        <v>205510</v>
      </c>
      <c r="E94" s="217">
        <v>0.20658494991553963</v>
      </c>
      <c r="F94" s="92">
        <v>0.2600750447674308</v>
      </c>
      <c r="G94" s="178">
        <v>44803</v>
      </c>
      <c r="H94" s="91">
        <v>46967</v>
      </c>
      <c r="I94" s="217">
        <v>0.06025601712877785</v>
      </c>
      <c r="J94" s="92">
        <v>0.05943722751978942</v>
      </c>
      <c r="K94" s="481"/>
      <c r="L94" s="483"/>
      <c r="M94" s="481"/>
      <c r="N94" s="483"/>
      <c r="O94" s="481"/>
      <c r="P94" s="483"/>
      <c r="Q94" s="481"/>
      <c r="R94" s="483"/>
    </row>
    <row r="95" spans="1:18" ht="19.5" customHeight="1">
      <c r="A95" s="281" t="s">
        <v>8</v>
      </c>
      <c r="B95" t="s">
        <v>140</v>
      </c>
      <c r="C95" s="99">
        <v>324731</v>
      </c>
      <c r="D95" s="101">
        <v>334506</v>
      </c>
      <c r="E95" s="77">
        <v>0.21149960856442795</v>
      </c>
      <c r="F95" s="100">
        <v>0.19309622658064754</v>
      </c>
      <c r="G95" s="76">
        <v>29622</v>
      </c>
      <c r="H95" s="101">
        <v>30203</v>
      </c>
      <c r="I95" s="77">
        <v>0.01929301916015251</v>
      </c>
      <c r="J95" s="100">
        <v>0.0174349199458763</v>
      </c>
      <c r="K95" s="481"/>
      <c r="L95" s="483"/>
      <c r="M95" s="481"/>
      <c r="N95" s="483"/>
      <c r="O95" s="481"/>
      <c r="P95" s="483"/>
      <c r="Q95" s="481"/>
      <c r="R95" s="483"/>
    </row>
    <row r="96" spans="1:18" ht="19.5" customHeight="1">
      <c r="A96" s="281" t="s">
        <v>9</v>
      </c>
      <c r="B96" t="s">
        <v>52</v>
      </c>
      <c r="C96" s="99">
        <v>692424</v>
      </c>
      <c r="D96" s="101">
        <v>684347</v>
      </c>
      <c r="E96" s="77">
        <v>0.4151539115987848</v>
      </c>
      <c r="F96" s="100">
        <v>0.4017059148791795</v>
      </c>
      <c r="G96" s="76">
        <v>140996</v>
      </c>
      <c r="H96" s="101">
        <v>178496</v>
      </c>
      <c r="I96" s="77">
        <v>0.08453641254460022</v>
      </c>
      <c r="J96" s="100">
        <v>0.10477564595486505</v>
      </c>
      <c r="K96" s="481"/>
      <c r="L96" s="483"/>
      <c r="M96" s="481"/>
      <c r="N96" s="483"/>
      <c r="O96" s="481"/>
      <c r="P96" s="483"/>
      <c r="Q96" s="481"/>
      <c r="R96" s="483"/>
    </row>
    <row r="97" spans="1:18" ht="19.5" customHeight="1">
      <c r="A97" s="281" t="s">
        <v>11</v>
      </c>
      <c r="B97" t="s">
        <v>198</v>
      </c>
      <c r="C97" s="99">
        <v>257074</v>
      </c>
      <c r="D97" s="101">
        <v>221419</v>
      </c>
      <c r="E97" s="77">
        <v>0.1420533790130961</v>
      </c>
      <c r="F97" s="100">
        <v>0.12079003213153745</v>
      </c>
      <c r="G97" s="76">
        <v>149449</v>
      </c>
      <c r="H97" s="101">
        <v>140478</v>
      </c>
      <c r="I97" s="77">
        <v>0.08258219594407913</v>
      </c>
      <c r="J97" s="100">
        <v>0.07663453512920806</v>
      </c>
      <c r="K97" s="481"/>
      <c r="L97" s="483"/>
      <c r="M97" s="481"/>
      <c r="N97" s="483"/>
      <c r="O97" s="481"/>
      <c r="P97" s="483"/>
      <c r="Q97" s="481"/>
      <c r="R97" s="483"/>
    </row>
    <row r="98" spans="1:18" ht="19.5" customHeight="1">
      <c r="A98" s="281" t="s">
        <v>12</v>
      </c>
      <c r="B98" t="s">
        <v>187</v>
      </c>
      <c r="C98" s="99">
        <v>113267</v>
      </c>
      <c r="D98" s="101">
        <v>143056</v>
      </c>
      <c r="E98" s="77">
        <v>0.12008125073548666</v>
      </c>
      <c r="F98" s="100">
        <v>0.15541557936454478</v>
      </c>
      <c r="G98" s="76">
        <v>86611</v>
      </c>
      <c r="H98" s="101">
        <v>99516</v>
      </c>
      <c r="I98" s="77">
        <v>0.09182160035536595</v>
      </c>
      <c r="J98" s="100">
        <v>0.10811386307489403</v>
      </c>
      <c r="K98" s="481"/>
      <c r="L98" s="483"/>
      <c r="M98" s="481"/>
      <c r="N98" s="483"/>
      <c r="O98" s="481"/>
      <c r="P98" s="483"/>
      <c r="Q98" s="481"/>
      <c r="R98" s="483"/>
    </row>
    <row r="99" spans="1:18" ht="19.5" customHeight="1">
      <c r="A99" s="281" t="s">
        <v>13</v>
      </c>
      <c r="B99" t="s">
        <v>173</v>
      </c>
      <c r="C99" s="99">
        <v>147296</v>
      </c>
      <c r="D99" s="101">
        <v>157132</v>
      </c>
      <c r="E99" s="77">
        <v>0.1663459366671184</v>
      </c>
      <c r="F99" s="100">
        <v>0.0430933932440797</v>
      </c>
      <c r="G99" s="76">
        <v>13747</v>
      </c>
      <c r="H99" s="101">
        <v>16475</v>
      </c>
      <c r="I99" s="77">
        <v>0.015524913041514207</v>
      </c>
      <c r="J99" s="100">
        <v>0.004518262694398424</v>
      </c>
      <c r="K99" s="481"/>
      <c r="L99" s="483"/>
      <c r="M99" s="481"/>
      <c r="N99" s="483"/>
      <c r="O99" s="481"/>
      <c r="P99" s="483"/>
      <c r="Q99" s="481"/>
      <c r="R99" s="483"/>
    </row>
    <row r="100" spans="1:18" ht="19.5" customHeight="1">
      <c r="A100" s="281" t="s">
        <v>14</v>
      </c>
      <c r="B100" t="s">
        <v>199</v>
      </c>
      <c r="C100" s="99">
        <v>26944</v>
      </c>
      <c r="D100" s="101">
        <v>42533</v>
      </c>
      <c r="E100" s="77">
        <v>0.057690990065090784</v>
      </c>
      <c r="F100" s="100">
        <v>0.08013799418555356</v>
      </c>
      <c r="G100" s="76">
        <v>5631</v>
      </c>
      <c r="H100" s="101">
        <v>7174</v>
      </c>
      <c r="I100" s="77">
        <v>0.01205678314491264</v>
      </c>
      <c r="J100" s="100">
        <v>0.013516798022409925</v>
      </c>
      <c r="K100" s="481"/>
      <c r="L100" s="483"/>
      <c r="M100" s="481"/>
      <c r="N100" s="483"/>
      <c r="O100" s="481"/>
      <c r="P100" s="483"/>
      <c r="Q100" s="481"/>
      <c r="R100" s="483"/>
    </row>
    <row r="101" spans="1:18" ht="19.5" customHeight="1">
      <c r="A101" s="281" t="s">
        <v>15</v>
      </c>
      <c r="B101" t="s">
        <v>68</v>
      </c>
      <c r="C101" s="99">
        <v>190280</v>
      </c>
      <c r="D101" s="101">
        <v>248556</v>
      </c>
      <c r="E101" s="77">
        <v>0.5516849469567159</v>
      </c>
      <c r="F101" s="100">
        <v>0.7583429439654383</v>
      </c>
      <c r="G101" s="76">
        <v>13772</v>
      </c>
      <c r="H101" s="101">
        <v>14254</v>
      </c>
      <c r="I101" s="77">
        <v>0.039929604212149944</v>
      </c>
      <c r="J101" s="100">
        <v>0.04348887302371843</v>
      </c>
      <c r="K101" s="481"/>
      <c r="L101" s="483"/>
      <c r="M101" s="481"/>
      <c r="N101" s="483"/>
      <c r="O101" s="481"/>
      <c r="P101" s="483"/>
      <c r="Q101" s="481"/>
      <c r="R101" s="483"/>
    </row>
    <row r="102" spans="1:18" ht="19.5" customHeight="1">
      <c r="A102" s="281" t="s">
        <v>16</v>
      </c>
      <c r="B102" t="s">
        <v>53</v>
      </c>
      <c r="C102" s="99">
        <v>68929</v>
      </c>
      <c r="D102" s="101">
        <v>83582</v>
      </c>
      <c r="E102" s="77">
        <v>0.13086111775583123</v>
      </c>
      <c r="F102" s="100">
        <v>0.12992996883185523</v>
      </c>
      <c r="G102" s="76">
        <v>28762</v>
      </c>
      <c r="H102" s="101">
        <v>31424</v>
      </c>
      <c r="I102" s="77">
        <v>0.054604411334753404</v>
      </c>
      <c r="J102" s="100">
        <v>0.0488492658774882</v>
      </c>
      <c r="K102" s="481"/>
      <c r="L102" s="483"/>
      <c r="M102" s="481"/>
      <c r="N102" s="483"/>
      <c r="O102" s="481"/>
      <c r="P102" s="483"/>
      <c r="Q102" s="481"/>
      <c r="R102" s="483"/>
    </row>
    <row r="103" spans="1:18" ht="19.5" customHeight="1">
      <c r="A103" s="281" t="s">
        <v>17</v>
      </c>
      <c r="B103" t="s">
        <v>131</v>
      </c>
      <c r="C103" s="99">
        <v>15096</v>
      </c>
      <c r="D103" s="101">
        <v>19005</v>
      </c>
      <c r="E103" s="77">
        <v>0.3757373621723872</v>
      </c>
      <c r="F103" s="100">
        <v>0.41645666703188344</v>
      </c>
      <c r="G103" s="76">
        <v>4736</v>
      </c>
      <c r="H103" s="101">
        <v>5375</v>
      </c>
      <c r="I103" s="77">
        <v>0.11787838813251363</v>
      </c>
      <c r="J103" s="100">
        <v>0.11778240385668895</v>
      </c>
      <c r="K103" s="481"/>
      <c r="L103" s="483"/>
      <c r="M103" s="481"/>
      <c r="N103" s="483"/>
      <c r="O103" s="481"/>
      <c r="P103" s="483"/>
      <c r="Q103" s="481"/>
      <c r="R103" s="483"/>
    </row>
    <row r="104" spans="1:18" ht="19.5" customHeight="1">
      <c r="A104" s="281" t="s">
        <v>18</v>
      </c>
      <c r="B104" t="s">
        <v>132</v>
      </c>
      <c r="C104" s="99">
        <v>549536</v>
      </c>
      <c r="D104" s="101">
        <v>508861</v>
      </c>
      <c r="E104" s="77">
        <v>0.6394422148501453</v>
      </c>
      <c r="F104" s="100">
        <v>0.6842021757925266</v>
      </c>
      <c r="G104" s="76">
        <v>21403</v>
      </c>
      <c r="H104" s="101">
        <v>21134</v>
      </c>
      <c r="I104" s="77">
        <v>0.02490461357297367</v>
      </c>
      <c r="J104" s="100">
        <v>0.02841626452646058</v>
      </c>
      <c r="K104" s="481"/>
      <c r="L104" s="483"/>
      <c r="M104" s="481"/>
      <c r="N104" s="483"/>
      <c r="O104" s="481"/>
      <c r="P104" s="483"/>
      <c r="Q104" s="481"/>
      <c r="R104" s="483"/>
    </row>
    <row r="105" spans="1:18" ht="19.5" customHeight="1">
      <c r="A105" s="281" t="s">
        <v>19</v>
      </c>
      <c r="B105" t="s">
        <v>133</v>
      </c>
      <c r="C105" s="99">
        <v>389251</v>
      </c>
      <c r="D105" s="101">
        <v>432176</v>
      </c>
      <c r="E105" s="77">
        <v>0.1517405778796526</v>
      </c>
      <c r="F105" s="100">
        <v>0.177311776297408</v>
      </c>
      <c r="G105" s="76">
        <v>34564</v>
      </c>
      <c r="H105" s="101">
        <v>38481</v>
      </c>
      <c r="I105" s="77">
        <v>0.013473982941167298</v>
      </c>
      <c r="J105" s="100">
        <v>0.0157878606486722</v>
      </c>
      <c r="K105" s="481"/>
      <c r="L105" s="483"/>
      <c r="M105" s="481"/>
      <c r="N105" s="483"/>
      <c r="O105" s="481"/>
      <c r="P105" s="483"/>
      <c r="Q105" s="481"/>
      <c r="R105" s="483"/>
    </row>
    <row r="106" spans="1:18" ht="19.5" customHeight="1">
      <c r="A106" s="281" t="s">
        <v>20</v>
      </c>
      <c r="B106" t="s">
        <v>70</v>
      </c>
      <c r="C106" s="99">
        <v>61397</v>
      </c>
      <c r="D106" s="101">
        <v>127764</v>
      </c>
      <c r="E106" s="77">
        <v>0.06889907587685092</v>
      </c>
      <c r="F106" s="100">
        <v>0.13328145228003668</v>
      </c>
      <c r="G106" s="76">
        <v>45892</v>
      </c>
      <c r="H106" s="101">
        <v>57796</v>
      </c>
      <c r="I106" s="77">
        <v>0.05149952587488708</v>
      </c>
      <c r="J106" s="100">
        <v>0.06029190394772393</v>
      </c>
      <c r="K106" s="481"/>
      <c r="L106" s="483"/>
      <c r="M106" s="481"/>
      <c r="N106" s="483"/>
      <c r="O106" s="481"/>
      <c r="P106" s="483"/>
      <c r="Q106" s="481"/>
      <c r="R106" s="483"/>
    </row>
    <row r="107" spans="1:18" ht="19.5" customHeight="1">
      <c r="A107" s="281" t="s">
        <v>21</v>
      </c>
      <c r="B107" t="s">
        <v>193</v>
      </c>
      <c r="C107" s="99">
        <v>30584</v>
      </c>
      <c r="D107" s="101">
        <v>31099</v>
      </c>
      <c r="E107" s="77">
        <v>0.04881061627712122</v>
      </c>
      <c r="F107" s="100">
        <v>0.08658091817700939</v>
      </c>
      <c r="G107" s="76">
        <v>25194</v>
      </c>
      <c r="H107" s="101">
        <v>23922</v>
      </c>
      <c r="I107" s="77">
        <v>0.04020843141792414</v>
      </c>
      <c r="J107" s="100">
        <v>0.06659984966173892</v>
      </c>
      <c r="K107" s="481"/>
      <c r="L107" s="483"/>
      <c r="M107" s="481"/>
      <c r="N107" s="483"/>
      <c r="O107" s="481"/>
      <c r="P107" s="483"/>
      <c r="Q107" s="481"/>
      <c r="R107" s="483"/>
    </row>
    <row r="108" spans="1:18" ht="19.5" customHeight="1">
      <c r="A108" s="281" t="s">
        <v>22</v>
      </c>
      <c r="B108" t="s">
        <v>194</v>
      </c>
      <c r="C108" s="99">
        <v>192432</v>
      </c>
      <c r="D108" s="101">
        <v>186429</v>
      </c>
      <c r="E108" s="77">
        <v>0.09436114301181672</v>
      </c>
      <c r="F108" s="100">
        <v>0.10549519573557872</v>
      </c>
      <c r="G108" s="76">
        <v>130289</v>
      </c>
      <c r="H108" s="101">
        <v>126103</v>
      </c>
      <c r="I108" s="77">
        <v>0.06388864098417409</v>
      </c>
      <c r="J108" s="100">
        <v>0.07135832229880375</v>
      </c>
      <c r="K108" s="481"/>
      <c r="L108" s="483"/>
      <c r="M108" s="481"/>
      <c r="N108" s="483"/>
      <c r="O108" s="481"/>
      <c r="P108" s="483"/>
      <c r="Q108" s="481"/>
      <c r="R108" s="483"/>
    </row>
    <row r="109" spans="1:18" ht="19.5" customHeight="1">
      <c r="A109" s="281" t="s">
        <v>23</v>
      </c>
      <c r="B109" t="s">
        <v>134</v>
      </c>
      <c r="C109" s="99">
        <v>484</v>
      </c>
      <c r="D109" s="101">
        <v>999</v>
      </c>
      <c r="E109" s="77">
        <v>0.15120274914089346</v>
      </c>
      <c r="F109" s="100">
        <v>0.24324324324324326</v>
      </c>
      <c r="G109" s="76">
        <v>884</v>
      </c>
      <c r="H109" s="101">
        <v>979</v>
      </c>
      <c r="I109" s="77">
        <v>0.27616369884411124</v>
      </c>
      <c r="J109" s="100">
        <v>0.2383735086437789</v>
      </c>
      <c r="K109" s="481"/>
      <c r="L109" s="483"/>
      <c r="M109" s="481"/>
      <c r="N109" s="483"/>
      <c r="O109" s="481"/>
      <c r="P109" s="483"/>
      <c r="Q109" s="481"/>
      <c r="R109" s="483"/>
    </row>
    <row r="110" spans="1:18" ht="19.5" customHeight="1">
      <c r="A110" s="281" t="s">
        <v>24</v>
      </c>
      <c r="B110" t="s">
        <v>170</v>
      </c>
      <c r="C110" s="99">
        <v>4899</v>
      </c>
      <c r="D110" s="101">
        <v>5303</v>
      </c>
      <c r="E110" s="77">
        <v>0.5846759756534192</v>
      </c>
      <c r="F110" s="100">
        <v>0.5356024643975356</v>
      </c>
      <c r="G110" s="76">
        <v>2931</v>
      </c>
      <c r="H110" s="101">
        <v>3054</v>
      </c>
      <c r="I110" s="77">
        <v>0.3498030791263874</v>
      </c>
      <c r="J110" s="100">
        <v>0.3084536915463085</v>
      </c>
      <c r="K110" s="481"/>
      <c r="L110" s="483"/>
      <c r="M110" s="481"/>
      <c r="N110" s="483"/>
      <c r="O110" s="481"/>
      <c r="P110" s="483"/>
      <c r="Q110" s="481"/>
      <c r="R110" s="483"/>
    </row>
    <row r="111" spans="1:18" ht="19.5" customHeight="1">
      <c r="A111" s="281" t="s">
        <v>25</v>
      </c>
      <c r="B111" t="s">
        <v>188</v>
      </c>
      <c r="C111" s="99">
        <v>38578</v>
      </c>
      <c r="D111" s="101">
        <v>50191</v>
      </c>
      <c r="E111" s="77">
        <v>0.022716098234258807</v>
      </c>
      <c r="F111" s="100">
        <v>0.034958839381298686</v>
      </c>
      <c r="G111" s="76">
        <v>24730</v>
      </c>
      <c r="H111" s="101">
        <v>26478</v>
      </c>
      <c r="I111" s="77">
        <v>0.014561903399171038</v>
      </c>
      <c r="J111" s="100">
        <v>0.018442353193561127</v>
      </c>
      <c r="K111" s="481"/>
      <c r="L111" s="483"/>
      <c r="M111" s="481"/>
      <c r="N111" s="483"/>
      <c r="O111" s="481"/>
      <c r="P111" s="483"/>
      <c r="Q111" s="481"/>
      <c r="R111" s="483"/>
    </row>
    <row r="112" spans="1:18" ht="19.5" customHeight="1">
      <c r="A112" s="281" t="s">
        <v>26</v>
      </c>
      <c r="B112" t="s">
        <v>211</v>
      </c>
      <c r="C112" s="99">
        <v>38256</v>
      </c>
      <c r="D112" s="101">
        <v>351364</v>
      </c>
      <c r="E112" s="77">
        <v>0.0608474360605675</v>
      </c>
      <c r="F112" s="100">
        <v>0.10543372388417546</v>
      </c>
      <c r="G112" s="76">
        <v>3500</v>
      </c>
      <c r="H112" s="101">
        <v>22571</v>
      </c>
      <c r="I112" s="77">
        <v>0.005566866013487721</v>
      </c>
      <c r="J112" s="100">
        <v>0.006772875370811251</v>
      </c>
      <c r="K112" s="481"/>
      <c r="L112" s="483"/>
      <c r="M112" s="481"/>
      <c r="N112" s="483"/>
      <c r="O112" s="481"/>
      <c r="P112" s="483"/>
      <c r="Q112" s="481"/>
      <c r="R112" s="483"/>
    </row>
    <row r="113" spans="1:18" ht="19.5" customHeight="1">
      <c r="A113" s="281" t="s">
        <v>27</v>
      </c>
      <c r="B113" t="s">
        <v>135</v>
      </c>
      <c r="C113" s="99">
        <v>5831</v>
      </c>
      <c r="D113" s="101">
        <v>6383</v>
      </c>
      <c r="E113" s="77">
        <v>0.04771607665995647</v>
      </c>
      <c r="F113" s="100">
        <v>0.04846768314907059</v>
      </c>
      <c r="G113" s="76">
        <v>17836</v>
      </c>
      <c r="H113" s="101">
        <v>21424</v>
      </c>
      <c r="I113" s="77">
        <v>0.14595505801869035</v>
      </c>
      <c r="J113" s="100">
        <v>0.16267768193415139</v>
      </c>
      <c r="K113" s="481"/>
      <c r="L113" s="483"/>
      <c r="M113" s="481"/>
      <c r="N113" s="483"/>
      <c r="O113" s="481"/>
      <c r="P113" s="483"/>
      <c r="Q113" s="481"/>
      <c r="R113" s="483"/>
    </row>
    <row r="114" spans="1:18" ht="19.5" customHeight="1">
      <c r="A114" s="281" t="s">
        <v>28</v>
      </c>
      <c r="B114" t="s">
        <v>171</v>
      </c>
      <c r="C114" s="99">
        <v>14991</v>
      </c>
      <c r="D114" s="101">
        <v>16308</v>
      </c>
      <c r="E114" s="77">
        <v>0.09763197999296627</v>
      </c>
      <c r="F114" s="100">
        <v>0.09356174914803043</v>
      </c>
      <c r="G114" s="76">
        <v>59248</v>
      </c>
      <c r="H114" s="101">
        <v>65298</v>
      </c>
      <c r="I114" s="77">
        <v>0.38586482226824537</v>
      </c>
      <c r="J114" s="100">
        <v>0.37462564973436907</v>
      </c>
      <c r="K114" s="481"/>
      <c r="L114" s="483"/>
      <c r="M114" s="481"/>
      <c r="N114" s="483"/>
      <c r="O114" s="481"/>
      <c r="P114" s="483"/>
      <c r="Q114" s="481"/>
      <c r="R114" s="483"/>
    </row>
    <row r="115" spans="1:18" ht="19.5" customHeight="1">
      <c r="A115" s="281" t="s">
        <v>32</v>
      </c>
      <c r="B115" t="s">
        <v>174</v>
      </c>
      <c r="C115" s="99">
        <v>371307</v>
      </c>
      <c r="D115" s="101">
        <v>439755</v>
      </c>
      <c r="E115" s="77">
        <v>0.03786481933070171</v>
      </c>
      <c r="F115" s="100">
        <v>0.0472173690083209</v>
      </c>
      <c r="G115" s="76">
        <v>622212</v>
      </c>
      <c r="H115" s="101">
        <v>647778</v>
      </c>
      <c r="I115" s="77">
        <v>0.06345138918844669</v>
      </c>
      <c r="J115" s="100">
        <v>0.06955321226926833</v>
      </c>
      <c r="K115" s="481"/>
      <c r="L115" s="483"/>
      <c r="M115" s="481"/>
      <c r="N115" s="483"/>
      <c r="O115" s="481"/>
      <c r="P115" s="483"/>
      <c r="Q115" s="481"/>
      <c r="R115" s="483"/>
    </row>
    <row r="116" spans="1:18" ht="19.5" customHeight="1">
      <c r="A116" s="281" t="s">
        <v>33</v>
      </c>
      <c r="B116" t="s">
        <v>54</v>
      </c>
      <c r="C116" s="99">
        <v>0</v>
      </c>
      <c r="D116" s="101">
        <v>244</v>
      </c>
      <c r="E116" s="77">
        <v>0</v>
      </c>
      <c r="F116" s="100">
        <v>0.01966948810963321</v>
      </c>
      <c r="G116" s="76">
        <v>1348</v>
      </c>
      <c r="H116" s="101">
        <v>913</v>
      </c>
      <c r="I116" s="77">
        <v>0.11175592770684795</v>
      </c>
      <c r="J116" s="100">
        <v>0.0735993550987505</v>
      </c>
      <c r="K116" s="481"/>
      <c r="L116" s="483"/>
      <c r="M116" s="481"/>
      <c r="N116" s="483"/>
      <c r="O116" s="481"/>
      <c r="P116" s="483"/>
      <c r="Q116" s="481"/>
      <c r="R116" s="483"/>
    </row>
    <row r="117" spans="1:18" ht="19.5" customHeight="1">
      <c r="A117" s="281" t="s">
        <v>34</v>
      </c>
      <c r="B117" t="s">
        <v>136</v>
      </c>
      <c r="C117" s="99">
        <v>14714</v>
      </c>
      <c r="D117" s="101">
        <v>18606</v>
      </c>
      <c r="E117" s="77">
        <v>0.3795300368851402</v>
      </c>
      <c r="F117" s="100">
        <v>0.5300250683682771</v>
      </c>
      <c r="G117" s="76">
        <v>5450</v>
      </c>
      <c r="H117" s="101">
        <v>5980</v>
      </c>
      <c r="I117" s="77">
        <v>0.140576233588692</v>
      </c>
      <c r="J117" s="100">
        <v>0.17035095715587967</v>
      </c>
      <c r="K117" s="481"/>
      <c r="L117" s="483"/>
      <c r="M117" s="481"/>
      <c r="N117" s="483"/>
      <c r="O117" s="481"/>
      <c r="P117" s="483"/>
      <c r="Q117" s="481"/>
      <c r="R117" s="483"/>
    </row>
    <row r="118" spans="1:18" ht="19.5" customHeight="1">
      <c r="A118" s="281" t="s">
        <v>35</v>
      </c>
      <c r="B118" t="s">
        <v>71</v>
      </c>
      <c r="C118" s="99">
        <v>72786</v>
      </c>
      <c r="D118" s="101">
        <v>78946</v>
      </c>
      <c r="E118" s="77">
        <v>0.17742297191887677</v>
      </c>
      <c r="F118" s="100">
        <v>0.20661407925798364</v>
      </c>
      <c r="G118" s="76">
        <v>58138</v>
      </c>
      <c r="H118" s="101">
        <v>66331</v>
      </c>
      <c r="I118" s="77">
        <v>0.14171704368174726</v>
      </c>
      <c r="J118" s="100">
        <v>0.17359864326579325</v>
      </c>
      <c r="K118" s="481"/>
      <c r="L118" s="483"/>
      <c r="M118" s="481"/>
      <c r="N118" s="483"/>
      <c r="O118" s="481"/>
      <c r="P118" s="483"/>
      <c r="Q118" s="481"/>
      <c r="R118" s="483"/>
    </row>
    <row r="119" spans="1:18" ht="19.5" customHeight="1">
      <c r="A119" s="281" t="s">
        <v>36</v>
      </c>
      <c r="B119" t="s">
        <v>141</v>
      </c>
      <c r="C119" s="99">
        <v>32123</v>
      </c>
      <c r="D119" s="101">
        <v>36465</v>
      </c>
      <c r="E119" s="77">
        <v>0.2991831906788738</v>
      </c>
      <c r="F119" s="100">
        <v>0.34551535939661543</v>
      </c>
      <c r="G119" s="76">
        <v>11599</v>
      </c>
      <c r="H119" s="101">
        <v>13404</v>
      </c>
      <c r="I119" s="77">
        <v>0.10802931944974807</v>
      </c>
      <c r="J119" s="100">
        <v>0.12700638632530464</v>
      </c>
      <c r="K119" s="481"/>
      <c r="L119" s="483"/>
      <c r="M119" s="481"/>
      <c r="N119" s="483"/>
      <c r="O119" s="481"/>
      <c r="P119" s="483"/>
      <c r="Q119" s="481"/>
      <c r="R119" s="483"/>
    </row>
    <row r="120" spans="1:18" ht="19.5" customHeight="1">
      <c r="A120" s="281" t="s">
        <v>37</v>
      </c>
      <c r="B120" t="s">
        <v>142</v>
      </c>
      <c r="C120" s="99">
        <v>36532</v>
      </c>
      <c r="D120" s="101">
        <v>34795</v>
      </c>
      <c r="E120" s="77">
        <v>0.08947320726620801</v>
      </c>
      <c r="F120" s="100">
        <v>0.10834770911310261</v>
      </c>
      <c r="G120" s="76">
        <v>8310</v>
      </c>
      <c r="H120" s="101">
        <v>6824</v>
      </c>
      <c r="I120" s="77">
        <v>0.02035263200433014</v>
      </c>
      <c r="J120" s="100">
        <v>0.021249167035143332</v>
      </c>
      <c r="K120" s="481"/>
      <c r="L120" s="483"/>
      <c r="M120" s="481"/>
      <c r="N120" s="483"/>
      <c r="O120" s="481"/>
      <c r="P120" s="483"/>
      <c r="Q120" s="481"/>
      <c r="R120" s="483"/>
    </row>
    <row r="121" spans="1:18" ht="19.5" customHeight="1" thickBot="1">
      <c r="A121" s="281" t="s">
        <v>38</v>
      </c>
      <c r="B121" t="s">
        <v>175</v>
      </c>
      <c r="C121" s="99">
        <v>146586</v>
      </c>
      <c r="D121" s="101">
        <v>205083</v>
      </c>
      <c r="E121" s="77">
        <v>0.0589013408768539</v>
      </c>
      <c r="F121" s="100">
        <v>0.07652622014586338</v>
      </c>
      <c r="G121" s="76">
        <v>30351</v>
      </c>
      <c r="H121" s="101">
        <v>33170</v>
      </c>
      <c r="I121" s="77">
        <v>0.012195670779974846</v>
      </c>
      <c r="J121" s="100">
        <v>0.012377304419373075</v>
      </c>
      <c r="K121" s="481"/>
      <c r="L121" s="483"/>
      <c r="M121" s="481"/>
      <c r="N121" s="483"/>
      <c r="O121" s="481"/>
      <c r="P121" s="483"/>
      <c r="Q121" s="481"/>
      <c r="R121" s="483"/>
    </row>
    <row r="122" spans="1:18" ht="19.5" customHeight="1" thickBot="1">
      <c r="A122" s="397" t="s">
        <v>39</v>
      </c>
      <c r="B122" s="298" t="s">
        <v>2</v>
      </c>
      <c r="C122" s="406">
        <v>3989933</v>
      </c>
      <c r="D122" s="385">
        <v>4670417</v>
      </c>
      <c r="E122" s="389">
        <v>0.12534510537365062</v>
      </c>
      <c r="F122" s="390">
        <v>0.12838788327817957</v>
      </c>
      <c r="G122" s="384">
        <v>1622008</v>
      </c>
      <c r="H122" s="385">
        <v>1752002</v>
      </c>
      <c r="I122" s="386">
        <v>0.05095593426679202</v>
      </c>
      <c r="J122" s="390">
        <v>0.04816182972080163</v>
      </c>
      <c r="K122" s="481"/>
      <c r="L122" s="483"/>
      <c r="M122" s="481"/>
      <c r="N122" s="483"/>
      <c r="O122" s="481"/>
      <c r="P122" s="483"/>
      <c r="Q122" s="481"/>
      <c r="R122" s="483"/>
    </row>
    <row r="123" spans="1:18" ht="19.5" customHeight="1">
      <c r="A123" s="50"/>
      <c r="B123" s="49"/>
      <c r="C123" s="483"/>
      <c r="D123" s="483"/>
      <c r="E123" s="77"/>
      <c r="F123" s="77"/>
      <c r="G123" s="483"/>
      <c r="H123" s="483"/>
      <c r="I123" s="18"/>
      <c r="J123" s="18"/>
      <c r="L123" s="483"/>
      <c r="N123" s="483"/>
      <c r="P123" s="483"/>
      <c r="R123" s="483"/>
    </row>
    <row r="124" spans="1:18" ht="19.5" customHeight="1">
      <c r="A124" s="574" t="s">
        <v>298</v>
      </c>
      <c r="B124" s="574"/>
      <c r="C124" s="574"/>
      <c r="D124" s="574"/>
      <c r="E124" s="574"/>
      <c r="F124" s="574"/>
      <c r="G124" s="574"/>
      <c r="H124" s="574"/>
      <c r="I124" s="574"/>
      <c r="J124" s="574"/>
      <c r="L124" s="483"/>
      <c r="N124" s="483"/>
      <c r="P124" s="483"/>
      <c r="R124" s="483"/>
    </row>
    <row r="125" spans="1:18" ht="19.5" customHeight="1" thickBo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L125" s="483"/>
      <c r="N125" s="483"/>
      <c r="P125" s="483"/>
      <c r="R125" s="483"/>
    </row>
    <row r="126" spans="1:18" ht="19.5" customHeight="1">
      <c r="A126" s="238"/>
      <c r="B126" s="238"/>
      <c r="C126" s="239" t="s">
        <v>109</v>
      </c>
      <c r="D126" s="239"/>
      <c r="E126" s="240" t="s">
        <v>29</v>
      </c>
      <c r="F126" s="241"/>
      <c r="G126" s="239" t="s">
        <v>109</v>
      </c>
      <c r="H126" s="239"/>
      <c r="I126" s="240" t="s">
        <v>29</v>
      </c>
      <c r="J126" s="241"/>
      <c r="L126" s="483"/>
      <c r="N126" s="483"/>
      <c r="P126" s="483"/>
      <c r="R126" s="483"/>
    </row>
    <row r="127" spans="1:18" ht="19.5" customHeight="1" thickBot="1">
      <c r="A127" s="233" t="s">
        <v>3</v>
      </c>
      <c r="B127" s="233" t="s">
        <v>10</v>
      </c>
      <c r="C127" s="234" t="s">
        <v>110</v>
      </c>
      <c r="D127" s="234"/>
      <c r="E127" s="235" t="s">
        <v>111</v>
      </c>
      <c r="F127" s="236"/>
      <c r="G127" s="234" t="s">
        <v>112</v>
      </c>
      <c r="H127" s="234"/>
      <c r="I127" s="235" t="s">
        <v>111</v>
      </c>
      <c r="J127" s="236"/>
      <c r="L127" s="483"/>
      <c r="N127" s="483"/>
      <c r="P127" s="483"/>
      <c r="R127" s="483"/>
    </row>
    <row r="128" spans="1:18" ht="19.5" customHeight="1" thickBot="1">
      <c r="A128" s="237"/>
      <c r="B128" s="237"/>
      <c r="C128" s="435">
        <v>2010</v>
      </c>
      <c r="D128" s="276">
        <v>2011</v>
      </c>
      <c r="E128" s="435">
        <v>2010</v>
      </c>
      <c r="F128" s="276">
        <v>2011</v>
      </c>
      <c r="G128" s="435">
        <v>2010</v>
      </c>
      <c r="H128" s="276">
        <v>2011</v>
      </c>
      <c r="I128" s="435">
        <v>2010</v>
      </c>
      <c r="J128" s="276">
        <v>2011</v>
      </c>
      <c r="L128" s="483"/>
      <c r="N128" s="483"/>
      <c r="P128" s="483"/>
      <c r="R128" s="483"/>
    </row>
    <row r="129" spans="1:18" ht="19.5" customHeight="1">
      <c r="A129" s="269" t="s">
        <v>7</v>
      </c>
      <c r="B129" t="s">
        <v>69</v>
      </c>
      <c r="C129" s="91">
        <v>506846</v>
      </c>
      <c r="D129" s="178">
        <v>520005</v>
      </c>
      <c r="E129" s="92">
        <v>0.2724473148797669</v>
      </c>
      <c r="F129" s="77">
        <v>0.29323661881128654</v>
      </c>
      <c r="G129" s="91">
        <v>59926</v>
      </c>
      <c r="H129" s="178">
        <v>52946</v>
      </c>
      <c r="I129" s="92">
        <v>0.03221230470692264</v>
      </c>
      <c r="J129" s="100">
        <v>0.02985683987573654</v>
      </c>
      <c r="K129" s="481"/>
      <c r="L129" s="483"/>
      <c r="M129" s="481"/>
      <c r="N129" s="483"/>
      <c r="O129" s="481"/>
      <c r="P129" s="483"/>
      <c r="Q129" s="481"/>
      <c r="R129" s="483"/>
    </row>
    <row r="130" spans="1:18" ht="19.5" customHeight="1">
      <c r="A130" s="281" t="s">
        <v>8</v>
      </c>
      <c r="B130" t="s">
        <v>205</v>
      </c>
      <c r="C130" s="101">
        <v>68522</v>
      </c>
      <c r="D130" s="76">
        <v>73817</v>
      </c>
      <c r="E130" s="100">
        <v>0.20369506086594627</v>
      </c>
      <c r="F130" s="77">
        <v>0.20010246790423317</v>
      </c>
      <c r="G130" s="101">
        <v>48904</v>
      </c>
      <c r="H130" s="76">
        <v>33458</v>
      </c>
      <c r="I130" s="100">
        <v>0.14537671487388337</v>
      </c>
      <c r="J130" s="100">
        <v>0.09069764920194309</v>
      </c>
      <c r="K130" s="481"/>
      <c r="L130" s="483"/>
      <c r="M130" s="481"/>
      <c r="N130" s="483"/>
      <c r="O130" s="481"/>
      <c r="P130" s="483"/>
      <c r="Q130" s="481"/>
      <c r="R130" s="483"/>
    </row>
    <row r="131" spans="1:18" ht="19.5" customHeight="1">
      <c r="A131" s="281" t="s">
        <v>9</v>
      </c>
      <c r="B131" t="s">
        <v>189</v>
      </c>
      <c r="C131" s="101">
        <v>20460</v>
      </c>
      <c r="D131" s="76">
        <v>26077</v>
      </c>
      <c r="E131" s="100">
        <v>0.13897190675433355</v>
      </c>
      <c r="F131" s="77">
        <v>0.14149366786400286</v>
      </c>
      <c r="G131" s="101">
        <v>27824</v>
      </c>
      <c r="H131" s="76">
        <v>25884</v>
      </c>
      <c r="I131" s="100">
        <v>0.18899092539259904</v>
      </c>
      <c r="J131" s="100">
        <v>0.14044645085676458</v>
      </c>
      <c r="K131" s="481"/>
      <c r="L131" s="483"/>
      <c r="M131" s="481"/>
      <c r="N131" s="483"/>
      <c r="O131" s="481"/>
      <c r="P131" s="483"/>
      <c r="Q131" s="481"/>
      <c r="R131" s="483"/>
    </row>
    <row r="132" spans="1:18" ht="19.5" customHeight="1">
      <c r="A132" s="281" t="s">
        <v>11</v>
      </c>
      <c r="B132" t="s">
        <v>176</v>
      </c>
      <c r="C132" s="101">
        <v>51352</v>
      </c>
      <c r="D132" s="76">
        <v>60660</v>
      </c>
      <c r="E132" s="100">
        <v>0.19765060890182132</v>
      </c>
      <c r="F132" s="77">
        <v>0.21932647320427806</v>
      </c>
      <c r="G132" s="101">
        <v>12833</v>
      </c>
      <c r="H132" s="76">
        <v>9534</v>
      </c>
      <c r="I132" s="100">
        <v>0.04939340754083722</v>
      </c>
      <c r="J132" s="100">
        <v>0.034471786935865265</v>
      </c>
      <c r="K132" s="481"/>
      <c r="L132" s="483"/>
      <c r="M132" s="481"/>
      <c r="N132" s="483"/>
      <c r="O132" s="481"/>
      <c r="P132" s="483"/>
      <c r="Q132" s="481"/>
      <c r="R132" s="483"/>
    </row>
    <row r="133" spans="1:18" ht="19.5" customHeight="1">
      <c r="A133" s="281" t="s">
        <v>12</v>
      </c>
      <c r="B133" t="s">
        <v>190</v>
      </c>
      <c r="C133" s="101">
        <v>78908</v>
      </c>
      <c r="D133" s="76">
        <v>77152</v>
      </c>
      <c r="E133" s="100">
        <v>0.507283831565413</v>
      </c>
      <c r="F133" s="77">
        <v>0.40322782957728814</v>
      </c>
      <c r="G133" s="101">
        <v>12601</v>
      </c>
      <c r="H133" s="76">
        <v>12511</v>
      </c>
      <c r="I133" s="100">
        <v>0.08100932176149148</v>
      </c>
      <c r="J133" s="100">
        <v>0.06538759041685831</v>
      </c>
      <c r="K133" s="481"/>
      <c r="L133" s="483"/>
      <c r="M133" s="481"/>
      <c r="N133" s="483"/>
      <c r="O133" s="481"/>
      <c r="P133" s="483"/>
      <c r="Q133" s="481"/>
      <c r="R133" s="483"/>
    </row>
    <row r="134" spans="1:18" ht="19.5" customHeight="1">
      <c r="A134" s="281" t="s">
        <v>13</v>
      </c>
      <c r="B134" t="s">
        <v>200</v>
      </c>
      <c r="C134" s="101">
        <v>51589</v>
      </c>
      <c r="D134" s="76">
        <v>59986</v>
      </c>
      <c r="E134" s="100">
        <v>0.40621899557473345</v>
      </c>
      <c r="F134" s="77">
        <v>0.3943256443798768</v>
      </c>
      <c r="G134" s="101">
        <v>15084</v>
      </c>
      <c r="H134" s="76">
        <v>17285</v>
      </c>
      <c r="I134" s="100">
        <v>0.11877352399250382</v>
      </c>
      <c r="J134" s="100">
        <v>0.11362515858877356</v>
      </c>
      <c r="K134" s="481"/>
      <c r="L134" s="483"/>
      <c r="M134" s="481"/>
      <c r="N134" s="483"/>
      <c r="O134" s="481"/>
      <c r="P134" s="483"/>
      <c r="Q134" s="481"/>
      <c r="R134" s="483"/>
    </row>
    <row r="135" spans="1:18" ht="19.5" customHeight="1">
      <c r="A135" s="281" t="s">
        <v>14</v>
      </c>
      <c r="B135" t="s">
        <v>55</v>
      </c>
      <c r="C135" s="101">
        <v>199115</v>
      </c>
      <c r="D135" s="76">
        <v>220666</v>
      </c>
      <c r="E135" s="100">
        <v>0.1928715548964471</v>
      </c>
      <c r="F135" s="77">
        <v>0.2009836692685326</v>
      </c>
      <c r="G135" s="101">
        <v>40131</v>
      </c>
      <c r="H135" s="76">
        <v>41183</v>
      </c>
      <c r="I135" s="100">
        <v>0.03887265333877066</v>
      </c>
      <c r="J135" s="100">
        <v>0.03750967730183163</v>
      </c>
      <c r="K135" s="481"/>
      <c r="L135" s="483"/>
      <c r="M135" s="481"/>
      <c r="N135" s="483"/>
      <c r="O135" s="481"/>
      <c r="P135" s="483"/>
      <c r="Q135" s="481"/>
      <c r="R135" s="483"/>
    </row>
    <row r="136" spans="1:18" ht="19.5" customHeight="1">
      <c r="A136" s="281" t="s">
        <v>15</v>
      </c>
      <c r="B136" t="s">
        <v>177</v>
      </c>
      <c r="C136" s="101">
        <v>110947</v>
      </c>
      <c r="D136" s="76">
        <v>81662</v>
      </c>
      <c r="E136" s="100">
        <v>0.340470257530749</v>
      </c>
      <c r="F136" s="77">
        <v>0.21766259658774392</v>
      </c>
      <c r="G136" s="101">
        <v>18703</v>
      </c>
      <c r="H136" s="76">
        <v>20919</v>
      </c>
      <c r="I136" s="100">
        <v>0.05739510961628164</v>
      </c>
      <c r="J136" s="100">
        <v>0.05575768237391951</v>
      </c>
      <c r="K136" s="481"/>
      <c r="L136" s="483"/>
      <c r="M136" s="481"/>
      <c r="N136" s="483"/>
      <c r="O136" s="481"/>
      <c r="P136" s="483"/>
      <c r="Q136" s="481"/>
      <c r="R136" s="483"/>
    </row>
    <row r="137" spans="1:18" ht="19.5" customHeight="1">
      <c r="A137" s="281" t="s">
        <v>16</v>
      </c>
      <c r="B137" t="s">
        <v>56</v>
      </c>
      <c r="C137" s="101">
        <v>849</v>
      </c>
      <c r="D137" s="76">
        <v>746</v>
      </c>
      <c r="E137" s="100">
        <v>0.0258093935248518</v>
      </c>
      <c r="F137" s="77">
        <v>0.0202178979890509</v>
      </c>
      <c r="G137" s="101">
        <v>2790</v>
      </c>
      <c r="H137" s="76">
        <v>3176</v>
      </c>
      <c r="I137" s="100">
        <v>0.08481532147742818</v>
      </c>
      <c r="J137" s="100">
        <v>0.08607512602309068</v>
      </c>
      <c r="K137" s="481"/>
      <c r="L137" s="483"/>
      <c r="M137" s="481"/>
      <c r="N137" s="483"/>
      <c r="O137" s="481"/>
      <c r="P137" s="483"/>
      <c r="Q137" s="481"/>
      <c r="R137" s="483"/>
    </row>
    <row r="138" spans="1:18" ht="19.5" customHeight="1">
      <c r="A138" s="281" t="s">
        <v>17</v>
      </c>
      <c r="B138" t="s">
        <v>77</v>
      </c>
      <c r="C138" s="101">
        <v>9391</v>
      </c>
      <c r="D138" s="76">
        <v>9756</v>
      </c>
      <c r="E138" s="100">
        <v>0.502192513368984</v>
      </c>
      <c r="F138" s="77">
        <v>0.5244315432994678</v>
      </c>
      <c r="G138" s="101">
        <v>3621</v>
      </c>
      <c r="H138" s="76">
        <v>3998</v>
      </c>
      <c r="I138" s="100">
        <v>0.19363636363636363</v>
      </c>
      <c r="J138" s="100">
        <v>0.21491157340213943</v>
      </c>
      <c r="K138" s="481"/>
      <c r="L138" s="483"/>
      <c r="M138" s="481"/>
      <c r="N138" s="483"/>
      <c r="O138" s="481"/>
      <c r="P138" s="483"/>
      <c r="Q138" s="481"/>
      <c r="R138" s="483"/>
    </row>
    <row r="139" spans="1:18" ht="19.5" customHeight="1">
      <c r="A139" s="281" t="s">
        <v>18</v>
      </c>
      <c r="B139" t="s">
        <v>75</v>
      </c>
      <c r="C139" s="101">
        <v>653127</v>
      </c>
      <c r="D139" s="76">
        <v>760393</v>
      </c>
      <c r="E139" s="100">
        <v>0.24666351441888992</v>
      </c>
      <c r="F139" s="77">
        <v>0.27722197977835894</v>
      </c>
      <c r="G139" s="101">
        <v>107750</v>
      </c>
      <c r="H139" s="76">
        <v>104947</v>
      </c>
      <c r="I139" s="100">
        <v>0.04069345422656756</v>
      </c>
      <c r="J139" s="100">
        <v>0.03826128740243458</v>
      </c>
      <c r="K139" s="481"/>
      <c r="L139" s="483"/>
      <c r="M139" s="481"/>
      <c r="N139" s="483"/>
      <c r="O139" s="481"/>
      <c r="P139" s="483"/>
      <c r="Q139" s="481"/>
      <c r="R139" s="483"/>
    </row>
    <row r="140" spans="1:18" ht="19.5" customHeight="1">
      <c r="A140" s="281" t="s">
        <v>19</v>
      </c>
      <c r="B140" t="s">
        <v>143</v>
      </c>
      <c r="C140" s="101">
        <v>29408</v>
      </c>
      <c r="D140" s="76">
        <v>32852</v>
      </c>
      <c r="E140" s="100">
        <v>0.11376974470669705</v>
      </c>
      <c r="F140" s="77">
        <v>0.11619977362761744</v>
      </c>
      <c r="G140" s="101">
        <v>28882</v>
      </c>
      <c r="H140" s="76">
        <v>23669</v>
      </c>
      <c r="I140" s="100">
        <v>0.11173482612278374</v>
      </c>
      <c r="J140" s="100">
        <v>0.08371887379739672</v>
      </c>
      <c r="K140" s="481"/>
      <c r="L140" s="483"/>
      <c r="M140" s="481"/>
      <c r="N140" s="483"/>
      <c r="O140" s="481"/>
      <c r="P140" s="483"/>
      <c r="Q140" s="481"/>
      <c r="R140" s="483"/>
    </row>
    <row r="141" spans="1:18" ht="19.5" customHeight="1">
      <c r="A141" s="281" t="s">
        <v>20</v>
      </c>
      <c r="B141" t="s">
        <v>57</v>
      </c>
      <c r="C141" s="101">
        <v>288754</v>
      </c>
      <c r="D141" s="76">
        <v>253326</v>
      </c>
      <c r="E141" s="100">
        <v>0.6118525047993999</v>
      </c>
      <c r="F141" s="77">
        <v>0.6698148877719109</v>
      </c>
      <c r="G141" s="101">
        <v>35716</v>
      </c>
      <c r="H141" s="76">
        <v>42903</v>
      </c>
      <c r="I141" s="100">
        <v>0.07568007390863976</v>
      </c>
      <c r="J141" s="100">
        <v>0.11343907901312258</v>
      </c>
      <c r="K141" s="481"/>
      <c r="L141" s="483"/>
      <c r="M141" s="481"/>
      <c r="N141" s="483"/>
      <c r="O141" s="481"/>
      <c r="P141" s="483"/>
      <c r="Q141" s="481"/>
      <c r="R141" s="483"/>
    </row>
    <row r="142" spans="1:18" ht="19.5" customHeight="1">
      <c r="A142" s="281" t="s">
        <v>21</v>
      </c>
      <c r="B142" t="s">
        <v>72</v>
      </c>
      <c r="C142" s="101">
        <v>149311</v>
      </c>
      <c r="D142" s="76">
        <v>177461</v>
      </c>
      <c r="E142" s="100">
        <v>0.15527027308084274</v>
      </c>
      <c r="F142" s="77">
        <v>0.16804859802463992</v>
      </c>
      <c r="G142" s="101">
        <v>83340</v>
      </c>
      <c r="H142" s="76">
        <v>95325</v>
      </c>
      <c r="I142" s="100">
        <v>0.08666625070194048</v>
      </c>
      <c r="J142" s="100">
        <v>0.09026903154326191</v>
      </c>
      <c r="K142" s="481"/>
      <c r="L142" s="483"/>
      <c r="M142" s="481"/>
      <c r="N142" s="483"/>
      <c r="O142" s="481"/>
      <c r="P142" s="483"/>
      <c r="Q142" s="481"/>
      <c r="R142" s="483"/>
    </row>
    <row r="143" spans="1:18" ht="19.5" customHeight="1">
      <c r="A143" s="281" t="s">
        <v>22</v>
      </c>
      <c r="B143" t="s">
        <v>221</v>
      </c>
      <c r="C143" s="101">
        <v>95365</v>
      </c>
      <c r="D143" s="76">
        <v>104051</v>
      </c>
      <c r="E143" s="100">
        <v>0.19936614256356866</v>
      </c>
      <c r="F143" s="77">
        <v>0.20425826791438706</v>
      </c>
      <c r="G143" s="101">
        <v>37853</v>
      </c>
      <c r="H143" s="76">
        <v>48109</v>
      </c>
      <c r="I143" s="100">
        <v>0.07913392328903439</v>
      </c>
      <c r="J143" s="100">
        <v>0.09444081278501165</v>
      </c>
      <c r="K143" s="481"/>
      <c r="L143" s="483"/>
      <c r="M143" s="481"/>
      <c r="N143" s="483"/>
      <c r="O143" s="481"/>
      <c r="P143" s="483"/>
      <c r="Q143" s="481"/>
      <c r="R143" s="483"/>
    </row>
    <row r="144" spans="1:18" ht="19.5" customHeight="1">
      <c r="A144" s="281" t="s">
        <v>23</v>
      </c>
      <c r="B144" t="s">
        <v>76</v>
      </c>
      <c r="C144" s="101">
        <v>30490</v>
      </c>
      <c r="D144" s="76">
        <v>37039</v>
      </c>
      <c r="E144" s="100">
        <v>0.3227138018628281</v>
      </c>
      <c r="F144" s="77">
        <v>0.3246671283188556</v>
      </c>
      <c r="G144" s="101">
        <v>11453</v>
      </c>
      <c r="H144" s="76">
        <v>13609</v>
      </c>
      <c r="I144" s="100">
        <v>0.12122142252328535</v>
      </c>
      <c r="J144" s="100">
        <v>0.11929034124277937</v>
      </c>
      <c r="K144" s="481"/>
      <c r="L144" s="483"/>
      <c r="M144" s="481"/>
      <c r="N144" s="483"/>
      <c r="O144" s="481"/>
      <c r="P144" s="483"/>
      <c r="Q144" s="481"/>
      <c r="R144" s="483"/>
    </row>
    <row r="145" spans="1:18" ht="19.5" customHeight="1">
      <c r="A145" s="281" t="s">
        <v>24</v>
      </c>
      <c r="B145" t="s">
        <v>195</v>
      </c>
      <c r="C145" s="101">
        <v>274008</v>
      </c>
      <c r="D145" s="76">
        <v>266427</v>
      </c>
      <c r="E145" s="100">
        <v>0.21784391700548092</v>
      </c>
      <c r="F145" s="77">
        <v>0.23695142721196732</v>
      </c>
      <c r="G145" s="101">
        <v>99913</v>
      </c>
      <c r="H145" s="76">
        <v>127439</v>
      </c>
      <c r="I145" s="100">
        <v>0.07943359055125622</v>
      </c>
      <c r="J145" s="100">
        <v>0.11334006287825897</v>
      </c>
      <c r="K145" s="481"/>
      <c r="L145" s="483"/>
      <c r="M145" s="481"/>
      <c r="N145" s="483"/>
      <c r="O145" s="481"/>
      <c r="P145" s="483"/>
      <c r="Q145" s="481"/>
      <c r="R145" s="483"/>
    </row>
    <row r="146" spans="1:18" ht="19.5" customHeight="1">
      <c r="A146" s="281" t="s">
        <v>25</v>
      </c>
      <c r="B146" t="s">
        <v>58</v>
      </c>
      <c r="C146" s="101">
        <v>8318</v>
      </c>
      <c r="D146" s="76">
        <v>8426</v>
      </c>
      <c r="E146" s="379">
        <v>0.17469284889215583</v>
      </c>
      <c r="F146" s="77">
        <v>0.20218841483898833</v>
      </c>
      <c r="G146" s="101">
        <v>10775</v>
      </c>
      <c r="H146" s="76">
        <v>10291</v>
      </c>
      <c r="I146" s="379">
        <v>0.22629423500997584</v>
      </c>
      <c r="J146" s="100">
        <v>0.24694053846523012</v>
      </c>
      <c r="K146" s="481"/>
      <c r="L146" s="483"/>
      <c r="M146" s="481"/>
      <c r="N146" s="483"/>
      <c r="O146" s="481"/>
      <c r="P146" s="483"/>
      <c r="Q146" s="481"/>
      <c r="R146" s="483"/>
    </row>
    <row r="147" spans="1:18" ht="19.5" customHeight="1">
      <c r="A147" s="281" t="s">
        <v>26</v>
      </c>
      <c r="B147" t="s">
        <v>144</v>
      </c>
      <c r="C147" s="101">
        <v>64914</v>
      </c>
      <c r="D147" s="76">
        <v>77284</v>
      </c>
      <c r="E147" s="100">
        <v>0.21264315102597028</v>
      </c>
      <c r="F147" s="77">
        <v>0.24028105956970527</v>
      </c>
      <c r="G147" s="101">
        <v>37257</v>
      </c>
      <c r="H147" s="76">
        <v>37497</v>
      </c>
      <c r="I147" s="100">
        <v>0.12204525799942346</v>
      </c>
      <c r="J147" s="100">
        <v>0.11658064917298844</v>
      </c>
      <c r="K147" s="481"/>
      <c r="L147" s="483"/>
      <c r="M147" s="481"/>
      <c r="N147" s="483"/>
      <c r="O147" s="481"/>
      <c r="P147" s="483"/>
      <c r="Q147" s="481"/>
      <c r="R147" s="483"/>
    </row>
    <row r="148" spans="1:18" ht="19.5" customHeight="1">
      <c r="A148" s="281" t="s">
        <v>27</v>
      </c>
      <c r="B148" t="s">
        <v>207</v>
      </c>
      <c r="C148" s="101">
        <v>2523</v>
      </c>
      <c r="D148" s="76">
        <v>4729</v>
      </c>
      <c r="E148" s="100">
        <v>0.18203463203463202</v>
      </c>
      <c r="F148" s="77">
        <v>0.19228267057005774</v>
      </c>
      <c r="G148" s="101">
        <v>2592</v>
      </c>
      <c r="H148" s="76">
        <v>2531</v>
      </c>
      <c r="I148" s="100">
        <v>0.18701298701298702</v>
      </c>
      <c r="J148" s="100">
        <v>0.10291127917378222</v>
      </c>
      <c r="K148" s="481"/>
      <c r="L148" s="483"/>
      <c r="M148" s="481"/>
      <c r="N148" s="483"/>
      <c r="O148" s="481"/>
      <c r="P148" s="483"/>
      <c r="Q148" s="481"/>
      <c r="R148" s="483"/>
    </row>
    <row r="149" spans="1:18" ht="19.5" customHeight="1">
      <c r="A149" s="281" t="s">
        <v>28</v>
      </c>
      <c r="B149" t="s">
        <v>138</v>
      </c>
      <c r="C149" s="101">
        <v>86026</v>
      </c>
      <c r="D149" s="76">
        <v>95184</v>
      </c>
      <c r="E149" s="100">
        <v>0.12526720447330866</v>
      </c>
      <c r="F149" s="77">
        <v>0.12711894965003026</v>
      </c>
      <c r="G149" s="101">
        <v>28911</v>
      </c>
      <c r="H149" s="76">
        <v>37433</v>
      </c>
      <c r="I149" s="100">
        <v>0.04209890205900341</v>
      </c>
      <c r="J149" s="100">
        <v>0.04999205373013933</v>
      </c>
      <c r="K149" s="481"/>
      <c r="L149" s="483"/>
      <c r="M149" s="481"/>
      <c r="N149" s="483"/>
      <c r="O149" s="481"/>
      <c r="P149" s="483"/>
      <c r="Q149" s="481"/>
      <c r="R149" s="483"/>
    </row>
    <row r="150" spans="1:18" ht="19.5" customHeight="1">
      <c r="A150" s="281" t="s">
        <v>32</v>
      </c>
      <c r="B150" t="s">
        <v>196</v>
      </c>
      <c r="C150" s="101">
        <v>1233</v>
      </c>
      <c r="D150" s="76">
        <v>7389</v>
      </c>
      <c r="E150" s="100">
        <v>0.5333044982698962</v>
      </c>
      <c r="F150" s="77">
        <v>3.1085401766933107</v>
      </c>
      <c r="G150" s="101">
        <v>442</v>
      </c>
      <c r="H150" s="76">
        <v>871</v>
      </c>
      <c r="I150" s="100">
        <v>0.19117647058823528</v>
      </c>
      <c r="J150" s="100">
        <v>0.3664282709297434</v>
      </c>
      <c r="K150" s="481"/>
      <c r="L150" s="483"/>
      <c r="M150" s="481"/>
      <c r="N150" s="483"/>
      <c r="O150" s="481"/>
      <c r="P150" s="483"/>
      <c r="Q150" s="481"/>
      <c r="R150" s="483"/>
    </row>
    <row r="151" spans="1:18" ht="19.5" customHeight="1">
      <c r="A151" s="281" t="s">
        <v>33</v>
      </c>
      <c r="B151" t="s">
        <v>145</v>
      </c>
      <c r="C151" s="101">
        <v>5171</v>
      </c>
      <c r="D151" s="76">
        <v>5470</v>
      </c>
      <c r="E151" s="100">
        <v>0.10140607534367463</v>
      </c>
      <c r="F151" s="77">
        <v>0.11586037448106414</v>
      </c>
      <c r="G151" s="101">
        <v>8206</v>
      </c>
      <c r="H151" s="76">
        <v>9807</v>
      </c>
      <c r="I151" s="100">
        <v>0.16092404839879984</v>
      </c>
      <c r="J151" s="100">
        <v>0.2077226128950267</v>
      </c>
      <c r="K151" s="481"/>
      <c r="L151" s="483"/>
      <c r="M151" s="481"/>
      <c r="N151" s="483"/>
      <c r="O151" s="481"/>
      <c r="P151" s="483"/>
      <c r="Q151" s="481"/>
      <c r="R151" s="483"/>
    </row>
    <row r="152" spans="1:18" ht="19.5" customHeight="1">
      <c r="A152" s="281" t="s">
        <v>34</v>
      </c>
      <c r="B152" t="s">
        <v>59</v>
      </c>
      <c r="C152" s="101">
        <v>60516</v>
      </c>
      <c r="D152" s="76">
        <v>54822</v>
      </c>
      <c r="E152" s="100">
        <v>0.19503234102621123</v>
      </c>
      <c r="F152" s="77">
        <v>0.14593088101024568</v>
      </c>
      <c r="G152" s="101">
        <v>14887</v>
      </c>
      <c r="H152" s="76">
        <v>11995</v>
      </c>
      <c r="I152" s="100">
        <v>0.04797816215310342</v>
      </c>
      <c r="J152" s="100">
        <v>0.03192953408700698</v>
      </c>
      <c r="K152" s="481"/>
      <c r="L152" s="483"/>
      <c r="M152" s="481"/>
      <c r="N152" s="483"/>
      <c r="O152" s="481"/>
      <c r="P152" s="483"/>
      <c r="Q152" s="481"/>
      <c r="R152" s="483"/>
    </row>
    <row r="153" spans="1:18" ht="19.5" customHeight="1">
      <c r="A153" s="281" t="s">
        <v>35</v>
      </c>
      <c r="B153" t="s">
        <v>60</v>
      </c>
      <c r="C153" s="101">
        <v>1467449</v>
      </c>
      <c r="D153" s="76">
        <v>1473052</v>
      </c>
      <c r="E153" s="100">
        <v>0.17793211087198738</v>
      </c>
      <c r="F153" s="77">
        <v>0.1742535456919727</v>
      </c>
      <c r="G153" s="101">
        <v>633907</v>
      </c>
      <c r="H153" s="76">
        <v>676296</v>
      </c>
      <c r="I153" s="100">
        <v>0.07686291694398163</v>
      </c>
      <c r="J153" s="100">
        <v>0.08000191163468662</v>
      </c>
      <c r="K153" s="481"/>
      <c r="L153" s="483"/>
      <c r="M153" s="481"/>
      <c r="N153" s="483"/>
      <c r="O153" s="481"/>
      <c r="P153" s="483"/>
      <c r="Q153" s="481"/>
      <c r="R153" s="483"/>
    </row>
    <row r="154" spans="1:18" ht="19.5" customHeight="1">
      <c r="A154" s="281" t="s">
        <v>36</v>
      </c>
      <c r="B154" t="s">
        <v>139</v>
      </c>
      <c r="C154" s="101">
        <v>16426</v>
      </c>
      <c r="D154" s="76">
        <v>15739</v>
      </c>
      <c r="E154" s="100">
        <v>0.3225147748915199</v>
      </c>
      <c r="F154" s="77">
        <v>0.2853335750543872</v>
      </c>
      <c r="G154" s="101">
        <v>17560</v>
      </c>
      <c r="H154" s="76">
        <v>20426</v>
      </c>
      <c r="I154" s="100">
        <v>0.34478019280988004</v>
      </c>
      <c r="J154" s="100">
        <v>0.37030456852791876</v>
      </c>
      <c r="K154" s="481"/>
      <c r="L154" s="483"/>
      <c r="M154" s="481"/>
      <c r="N154" s="483"/>
      <c r="O154" s="481"/>
      <c r="P154" s="483"/>
      <c r="Q154" s="481"/>
      <c r="R154" s="483"/>
    </row>
    <row r="155" spans="1:18" ht="19.5" customHeight="1">
      <c r="A155" s="281" t="s">
        <v>37</v>
      </c>
      <c r="B155" t="s">
        <v>61</v>
      </c>
      <c r="C155" s="101">
        <v>77531</v>
      </c>
      <c r="D155" s="76">
        <v>98816</v>
      </c>
      <c r="E155" s="100">
        <v>0.30060795458951434</v>
      </c>
      <c r="F155" s="77">
        <v>0.45316799354294307</v>
      </c>
      <c r="G155" s="101">
        <v>18110</v>
      </c>
      <c r="H155" s="76">
        <v>26537</v>
      </c>
      <c r="I155" s="100">
        <v>0.07021720418434052</v>
      </c>
      <c r="J155" s="100">
        <v>0.12169809590197013</v>
      </c>
      <c r="K155" s="481"/>
      <c r="L155" s="483"/>
      <c r="M155" s="481"/>
      <c r="N155" s="483"/>
      <c r="O155" s="481"/>
      <c r="P155" s="483"/>
      <c r="Q155" s="481"/>
      <c r="R155" s="483"/>
    </row>
    <row r="156" spans="1:18" ht="19.5" customHeight="1">
      <c r="A156" s="281" t="s">
        <v>38</v>
      </c>
      <c r="B156" t="s">
        <v>62</v>
      </c>
      <c r="C156" s="101">
        <v>46315</v>
      </c>
      <c r="D156" s="76">
        <v>59759</v>
      </c>
      <c r="E156" s="100">
        <v>0.1255074223217044</v>
      </c>
      <c r="F156" s="77">
        <v>0.13361550466633576</v>
      </c>
      <c r="G156" s="101">
        <v>30963</v>
      </c>
      <c r="H156" s="76">
        <v>35623</v>
      </c>
      <c r="I156" s="100">
        <v>0.08390556660578502</v>
      </c>
      <c r="J156" s="100">
        <v>0.07964967825313139</v>
      </c>
      <c r="K156" s="481"/>
      <c r="L156" s="483"/>
      <c r="M156" s="481"/>
      <c r="N156" s="483"/>
      <c r="O156" s="481"/>
      <c r="P156" s="483"/>
      <c r="Q156" s="481"/>
      <c r="R156" s="483"/>
    </row>
    <row r="157" spans="1:18" ht="19.5" customHeight="1">
      <c r="A157" s="281" t="s">
        <v>39</v>
      </c>
      <c r="B157" t="s">
        <v>146</v>
      </c>
      <c r="C157" s="101">
        <v>45313</v>
      </c>
      <c r="D157" s="76">
        <v>86243</v>
      </c>
      <c r="E157" s="100">
        <v>0.3347789467462616</v>
      </c>
      <c r="F157" s="77">
        <v>0.41757693723006606</v>
      </c>
      <c r="G157" s="101">
        <v>7273</v>
      </c>
      <c r="H157" s="76">
        <v>4304</v>
      </c>
      <c r="I157" s="100">
        <v>0.05373396772858916</v>
      </c>
      <c r="J157" s="100">
        <v>0.020839385664207</v>
      </c>
      <c r="K157" s="481"/>
      <c r="L157" s="483"/>
      <c r="M157" s="481"/>
      <c r="N157" s="483"/>
      <c r="O157" s="481"/>
      <c r="P157" s="483"/>
      <c r="Q157" s="481"/>
      <c r="R157" s="483"/>
    </row>
    <row r="158" spans="1:18" ht="19.5" customHeight="1">
      <c r="A158" s="281" t="s">
        <v>40</v>
      </c>
      <c r="B158" t="s">
        <v>147</v>
      </c>
      <c r="C158" s="101">
        <v>226529</v>
      </c>
      <c r="D158" s="76">
        <v>253003</v>
      </c>
      <c r="E158" s="100">
        <v>0.21664314022524178</v>
      </c>
      <c r="F158" s="77">
        <v>0.21929020157124335</v>
      </c>
      <c r="G158" s="101">
        <v>74603</v>
      </c>
      <c r="H158" s="76">
        <v>83611</v>
      </c>
      <c r="I158" s="100">
        <v>0.07134728087893255</v>
      </c>
      <c r="J158" s="100">
        <v>0.07246978511548569</v>
      </c>
      <c r="K158" s="481"/>
      <c r="L158" s="483"/>
      <c r="M158" s="481"/>
      <c r="N158" s="483"/>
      <c r="O158" s="481"/>
      <c r="P158" s="483"/>
      <c r="Q158" s="481"/>
      <c r="R158" s="483"/>
    </row>
    <row r="159" spans="1:18" ht="19.5" customHeight="1" thickBot="1">
      <c r="A159" s="281" t="s">
        <v>41</v>
      </c>
      <c r="B159" t="s">
        <v>63</v>
      </c>
      <c r="C159" s="101">
        <v>649053</v>
      </c>
      <c r="D159" s="76">
        <v>666888</v>
      </c>
      <c r="E159" s="100">
        <v>0.196620404562675</v>
      </c>
      <c r="F159" s="77">
        <v>0.1912968548039638</v>
      </c>
      <c r="G159" s="101">
        <v>369514</v>
      </c>
      <c r="H159" s="76">
        <v>436698</v>
      </c>
      <c r="I159" s="100">
        <v>0.11193845829473446</v>
      </c>
      <c r="J159" s="100">
        <v>0.1252668422571427</v>
      </c>
      <c r="K159" s="481"/>
      <c r="L159" s="483"/>
      <c r="M159" s="481"/>
      <c r="N159" s="483"/>
      <c r="O159" s="481"/>
      <c r="P159" s="483"/>
      <c r="Q159" s="481"/>
      <c r="R159" s="483"/>
    </row>
    <row r="160" spans="1:18" ht="19.5" customHeight="1" thickBot="1">
      <c r="A160" s="399" t="s">
        <v>65</v>
      </c>
      <c r="B160" s="311" t="s">
        <v>2</v>
      </c>
      <c r="C160" s="80">
        <v>5375759</v>
      </c>
      <c r="D160" s="53">
        <v>5668880</v>
      </c>
      <c r="E160" s="109">
        <v>0.21255707142376168</v>
      </c>
      <c r="F160" s="185">
        <v>0.21583232325170595</v>
      </c>
      <c r="G160" s="80">
        <v>1902324</v>
      </c>
      <c r="H160" s="53">
        <v>2070815</v>
      </c>
      <c r="I160" s="109">
        <v>0.07521773545635807</v>
      </c>
      <c r="J160" s="109">
        <v>0.07884252488577663</v>
      </c>
      <c r="K160" s="481"/>
      <c r="L160" s="483"/>
      <c r="M160" s="481"/>
      <c r="N160" s="483"/>
      <c r="O160" s="481"/>
      <c r="P160" s="483"/>
      <c r="Q160" s="481"/>
      <c r="R160" s="483"/>
    </row>
    <row r="161" spans="3:10" ht="19.5" customHeight="1">
      <c r="C161" s="483"/>
      <c r="D161" s="483"/>
      <c r="E161" s="77"/>
      <c r="F161" s="77"/>
      <c r="G161" s="483"/>
      <c r="H161" s="483"/>
      <c r="I161" s="26"/>
      <c r="J161" s="26"/>
    </row>
    <row r="162" spans="3:8" ht="19.5" customHeight="1">
      <c r="C162" s="483"/>
      <c r="D162" s="483"/>
      <c r="E162" s="77"/>
      <c r="F162" s="77"/>
      <c r="G162" s="483"/>
      <c r="H162" s="483"/>
    </row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spans="1:2" ht="19.5" customHeight="1">
      <c r="A199"/>
      <c r="B199"/>
    </row>
    <row r="200" spans="1:2" ht="19.5" customHeight="1">
      <c r="A200"/>
      <c r="B200"/>
    </row>
    <row r="201" spans="1:2" ht="19.5" customHeight="1">
      <c r="A201"/>
      <c r="B201"/>
    </row>
    <row r="202" spans="1:2" ht="19.5" customHeight="1">
      <c r="A202"/>
      <c r="B202"/>
    </row>
    <row r="203" spans="1:2" ht="19.5" customHeight="1">
      <c r="A203"/>
      <c r="B203"/>
    </row>
    <row r="204" spans="1:2" ht="19.5" customHeight="1">
      <c r="A204"/>
      <c r="B204"/>
    </row>
    <row r="205" spans="1:2" ht="19.5" customHeight="1">
      <c r="A205"/>
      <c r="B205"/>
    </row>
    <row r="206" spans="1:2" ht="19.5" customHeight="1">
      <c r="A206"/>
      <c r="B206"/>
    </row>
    <row r="207" spans="1:2" ht="19.5" customHeight="1">
      <c r="A207"/>
      <c r="B207"/>
    </row>
    <row r="208" spans="1:2" ht="19.5" customHeight="1">
      <c r="A208"/>
      <c r="B208"/>
    </row>
    <row r="209" spans="1:2" ht="19.5" customHeight="1">
      <c r="A209"/>
      <c r="B209"/>
    </row>
    <row r="210" spans="1:2" ht="19.5" customHeight="1">
      <c r="A210"/>
      <c r="B210"/>
    </row>
    <row r="211" spans="1:2" ht="19.5" customHeight="1">
      <c r="A211"/>
      <c r="B211"/>
    </row>
    <row r="212" spans="1:2" ht="19.5" customHeight="1">
      <c r="A212"/>
      <c r="B212"/>
    </row>
    <row r="213" spans="1:2" ht="19.5" customHeight="1">
      <c r="A213"/>
      <c r="B213"/>
    </row>
    <row r="214" spans="1:2" ht="19.5" customHeight="1">
      <c r="A214"/>
      <c r="B214"/>
    </row>
    <row r="215" spans="1:2" ht="19.5" customHeight="1">
      <c r="A215"/>
      <c r="B215"/>
    </row>
    <row r="216" spans="1:2" ht="19.5" customHeight="1">
      <c r="A216"/>
      <c r="B216"/>
    </row>
    <row r="217" spans="1:2" ht="19.5" customHeight="1">
      <c r="A217"/>
      <c r="B217"/>
    </row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</sheetData>
  <sheetProtection/>
  <mergeCells count="7">
    <mergeCell ref="I45:J45"/>
    <mergeCell ref="A124:J124"/>
    <mergeCell ref="L45:M45"/>
    <mergeCell ref="I3:J3"/>
    <mergeCell ref="L3:M3"/>
    <mergeCell ref="I11:J11"/>
    <mergeCell ref="L11:M11"/>
  </mergeCells>
  <conditionalFormatting sqref="L85:L160 N85:N160 F8:M8 P5:P160 R5:R160 T5:T78 V5:V78">
    <cfRule type="cellIs" priority="12" dxfId="0" operator="notEqual">
      <formula>0</formula>
    </cfRule>
  </conditionalFormatting>
  <conditionalFormatting sqref="G123:H123">
    <cfRule type="cellIs" priority="8" dxfId="0" operator="notEqual">
      <formula>0</formula>
    </cfRule>
  </conditionalFormatting>
  <conditionalFormatting sqref="G162:H162">
    <cfRule type="cellIs" priority="7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9" horizontalDpi="300" verticalDpi="300" orientation="portrait" paperSize="9" scale="39" r:id="rId2"/>
  <headerFooter alignWithMargins="0">
    <oddHeader>&amp;C&amp;A</oddHeader>
  </headerFooter>
  <rowBreaks count="1" manualBreakCount="1">
    <brk id="88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9"/>
  <sheetViews>
    <sheetView zoomScale="80" zoomScaleNormal="80" zoomScaleSheetLayoutView="80" zoomScalePageLayoutView="0" workbookViewId="0" topLeftCell="A1">
      <selection activeCell="G12" sqref="G12"/>
    </sheetView>
  </sheetViews>
  <sheetFormatPr defaultColWidth="9.140625" defaultRowHeight="12.75"/>
  <cols>
    <col min="1" max="1" width="3.8515625" style="43" customWidth="1"/>
    <col min="2" max="2" width="50.8515625" style="41" customWidth="1"/>
    <col min="3" max="5" width="24.28125" style="42" customWidth="1"/>
    <col min="6" max="6" width="2.57421875" style="42" customWidth="1"/>
    <col min="7" max="7" width="15.140625" style="42" customWidth="1"/>
    <col min="8" max="8" width="14.8515625" style="42" customWidth="1"/>
    <col min="9" max="9" width="11.57421875" style="42" bestFit="1" customWidth="1"/>
    <col min="10" max="10" width="9.140625" style="42" customWidth="1"/>
    <col min="11" max="11" width="16.421875" style="42" customWidth="1"/>
    <col min="12" max="12" width="10.421875" style="42" bestFit="1" customWidth="1"/>
    <col min="13" max="13" width="13.7109375" style="42" customWidth="1"/>
    <col min="14" max="14" width="16.00390625" style="42" customWidth="1"/>
    <col min="15" max="15" width="11.8515625" style="42" customWidth="1"/>
    <col min="16" max="16" width="12.57421875" style="42" customWidth="1"/>
    <col min="17" max="18" width="13.57421875" style="42" customWidth="1"/>
    <col min="19" max="16384" width="9.140625" style="42" customWidth="1"/>
  </cols>
  <sheetData>
    <row r="1" spans="1:16" ht="19.5" customHeight="1">
      <c r="A1" s="580" t="s">
        <v>276</v>
      </c>
      <c r="B1" s="580"/>
      <c r="C1" s="580"/>
      <c r="D1" s="580"/>
      <c r="E1" s="58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 customHeight="1" thickBot="1">
      <c r="A2" s="242"/>
      <c r="B2" s="242"/>
      <c r="C2" s="242"/>
      <c r="D2" s="242"/>
      <c r="E2" s="2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9.5" customHeight="1" thickBot="1">
      <c r="A3" s="115" t="s">
        <v>3</v>
      </c>
      <c r="B3" s="115" t="s">
        <v>4</v>
      </c>
      <c r="C3" s="116" t="s">
        <v>227</v>
      </c>
      <c r="D3" s="117"/>
      <c r="E3" s="118" t="s">
        <v>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9.5" customHeight="1" thickBot="1">
      <c r="A4" s="119"/>
      <c r="B4" s="29"/>
      <c r="C4" s="276">
        <v>2011</v>
      </c>
      <c r="D4" s="276">
        <v>2012</v>
      </c>
      <c r="E4" s="434" t="s">
        <v>220</v>
      </c>
      <c r="F4" s="120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7" ht="19.5" customHeight="1">
      <c r="A5" s="121" t="s">
        <v>7</v>
      </c>
      <c r="B5" s="30" t="s">
        <v>0</v>
      </c>
      <c r="C5" s="31">
        <v>73020313</v>
      </c>
      <c r="D5" s="176">
        <v>80781209</v>
      </c>
      <c r="E5" s="32">
        <v>1.1062840692014015</v>
      </c>
      <c r="F5" s="481"/>
      <c r="G5" s="483"/>
    </row>
    <row r="6" spans="1:7" ht="19.5" customHeight="1" thickBot="1">
      <c r="A6" s="122" t="s">
        <v>8</v>
      </c>
      <c r="B6" s="33" t="s">
        <v>1</v>
      </c>
      <c r="C6" s="34">
        <v>36254100</v>
      </c>
      <c r="D6" s="177">
        <v>39999460</v>
      </c>
      <c r="E6" s="47">
        <v>1.103308591304156</v>
      </c>
      <c r="F6" s="481"/>
      <c r="G6" s="483"/>
    </row>
    <row r="7" spans="1:7" s="124" customFormat="1" ht="19.5" customHeight="1" thickBot="1">
      <c r="A7" s="123" t="s">
        <v>9</v>
      </c>
      <c r="B7" s="35" t="s">
        <v>2</v>
      </c>
      <c r="C7" s="36">
        <v>109274413</v>
      </c>
      <c r="D7" s="252">
        <v>120780669</v>
      </c>
      <c r="E7" s="47">
        <v>1.1052968914140953</v>
      </c>
      <c r="F7" s="481"/>
      <c r="G7" s="483"/>
    </row>
    <row r="8" spans="1:16" ht="19.5" customHeight="1">
      <c r="A8" s="55"/>
      <c r="B8" s="49"/>
      <c r="C8" s="13"/>
      <c r="D8" s="13"/>
      <c r="E8" s="13"/>
      <c r="F8" s="13"/>
      <c r="G8" s="483"/>
      <c r="H8" s="13"/>
      <c r="I8" s="13"/>
      <c r="J8" s="13"/>
      <c r="K8" s="13"/>
      <c r="L8" s="13"/>
      <c r="M8" s="13"/>
      <c r="N8" s="13"/>
      <c r="O8" s="13"/>
      <c r="P8" s="13"/>
    </row>
    <row r="9" spans="1:16" s="244" customFormat="1" ht="19.5" customHeight="1">
      <c r="A9" s="581" t="s">
        <v>275</v>
      </c>
      <c r="B9" s="581"/>
      <c r="C9" s="581"/>
      <c r="D9" s="581"/>
      <c r="E9" s="581"/>
      <c r="F9" s="243"/>
      <c r="G9" s="483"/>
      <c r="H9" s="243"/>
      <c r="I9" s="243"/>
      <c r="J9" s="243"/>
      <c r="K9" s="243"/>
      <c r="L9" s="243"/>
      <c r="M9" s="243"/>
      <c r="N9" s="243"/>
      <c r="O9" s="243"/>
      <c r="P9" s="243"/>
    </row>
    <row r="10" spans="1:16" ht="19.5" customHeight="1" thickBot="1">
      <c r="A10" s="242"/>
      <c r="B10" s="242"/>
      <c r="C10" s="242"/>
      <c r="D10" s="242"/>
      <c r="E10" s="242"/>
      <c r="F10" s="41"/>
      <c r="G10" s="483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9.5" customHeight="1" thickBot="1">
      <c r="A11" s="115" t="s">
        <v>3</v>
      </c>
      <c r="B11" s="115" t="s">
        <v>113</v>
      </c>
      <c r="C11" s="116" t="s">
        <v>227</v>
      </c>
      <c r="D11" s="117"/>
      <c r="E11" s="118" t="s">
        <v>6</v>
      </c>
      <c r="F11" s="41"/>
      <c r="G11" s="483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9.5" customHeight="1" thickBot="1">
      <c r="A12" s="119"/>
      <c r="B12" s="128"/>
      <c r="C12" s="269">
        <v>2011</v>
      </c>
      <c r="D12" s="269">
        <v>2012</v>
      </c>
      <c r="E12" s="433" t="s">
        <v>220</v>
      </c>
      <c r="F12" s="41"/>
      <c r="G12" s="483"/>
      <c r="H12" s="41"/>
      <c r="I12" s="41"/>
      <c r="J12" s="41"/>
      <c r="K12" s="41"/>
      <c r="L12" s="41"/>
      <c r="M12" s="41"/>
      <c r="N12" s="41"/>
      <c r="O12" s="41"/>
      <c r="P12" s="41"/>
    </row>
    <row r="13" spans="1:7" ht="19.5" customHeight="1">
      <c r="A13" s="269" t="s">
        <v>7</v>
      </c>
      <c r="B13" t="s">
        <v>172</v>
      </c>
      <c r="C13" s="73">
        <v>4576454</v>
      </c>
      <c r="D13" s="104">
        <v>4472970</v>
      </c>
      <c r="E13" s="129">
        <v>0.9773877329478238</v>
      </c>
      <c r="F13" s="481"/>
      <c r="G13" s="483"/>
    </row>
    <row r="14" spans="1:7" ht="19.5" customHeight="1">
      <c r="A14" s="281" t="s">
        <v>8</v>
      </c>
      <c r="B14" t="s">
        <v>140</v>
      </c>
      <c r="C14" s="102">
        <v>2460969</v>
      </c>
      <c r="D14" s="16">
        <v>2688458</v>
      </c>
      <c r="E14" s="110">
        <v>1.092438791386645</v>
      </c>
      <c r="F14" s="481"/>
      <c r="G14" s="483"/>
    </row>
    <row r="15" spans="1:7" ht="19.5" customHeight="1">
      <c r="A15" s="281" t="s">
        <v>9</v>
      </c>
      <c r="B15" t="s">
        <v>52</v>
      </c>
      <c r="C15" s="102">
        <v>6600991</v>
      </c>
      <c r="D15" s="16">
        <v>6813742</v>
      </c>
      <c r="E15" s="110">
        <v>1.0322301605925535</v>
      </c>
      <c r="F15" s="481"/>
      <c r="G15" s="483"/>
    </row>
    <row r="16" spans="1:7" ht="19.5" customHeight="1">
      <c r="A16" s="281" t="s">
        <v>11</v>
      </c>
      <c r="B16" t="s">
        <v>198</v>
      </c>
      <c r="C16" s="102">
        <v>11501630</v>
      </c>
      <c r="D16" s="16">
        <v>12771910</v>
      </c>
      <c r="E16" s="110">
        <v>1.1104434762724935</v>
      </c>
      <c r="F16" s="481"/>
      <c r="G16" s="483"/>
    </row>
    <row r="17" spans="1:7" ht="19.5" customHeight="1">
      <c r="A17" s="281" t="s">
        <v>12</v>
      </c>
      <c r="B17" t="s">
        <v>187</v>
      </c>
      <c r="C17" s="102">
        <v>2154609</v>
      </c>
      <c r="D17" s="16">
        <v>2719263</v>
      </c>
      <c r="E17" s="110">
        <v>1.2620679668561674</v>
      </c>
      <c r="F17" s="481"/>
      <c r="G17" s="483"/>
    </row>
    <row r="18" spans="1:7" ht="19.5" customHeight="1">
      <c r="A18" s="281" t="s">
        <v>13</v>
      </c>
      <c r="B18" t="s">
        <v>173</v>
      </c>
      <c r="C18" s="102">
        <v>545245</v>
      </c>
      <c r="D18" s="16">
        <v>1413298</v>
      </c>
      <c r="E18" s="110">
        <v>2.5920421095104036</v>
      </c>
      <c r="F18" s="481"/>
      <c r="G18" s="483"/>
    </row>
    <row r="19" spans="1:7" ht="19.5" customHeight="1">
      <c r="A19" s="281" t="s">
        <v>14</v>
      </c>
      <c r="B19" t="s">
        <v>199</v>
      </c>
      <c r="C19" s="102">
        <v>638712</v>
      </c>
      <c r="D19" s="16">
        <v>976727</v>
      </c>
      <c r="E19" s="110">
        <v>1.5292134796277508</v>
      </c>
      <c r="F19" s="481"/>
      <c r="G19" s="483"/>
    </row>
    <row r="20" spans="1:7" ht="19.5" customHeight="1">
      <c r="A20" s="281" t="s">
        <v>15</v>
      </c>
      <c r="B20" t="s">
        <v>68</v>
      </c>
      <c r="C20" s="102">
        <v>268459</v>
      </c>
      <c r="D20" s="16">
        <v>238497</v>
      </c>
      <c r="E20" s="110">
        <v>0.8883926409619346</v>
      </c>
      <c r="F20" s="481"/>
      <c r="G20" s="483"/>
    </row>
    <row r="21" spans="1:7" ht="19.5" customHeight="1">
      <c r="A21" s="281" t="s">
        <v>16</v>
      </c>
      <c r="B21" t="s">
        <v>53</v>
      </c>
      <c r="C21" s="102">
        <v>744667</v>
      </c>
      <c r="D21" s="16">
        <v>840296</v>
      </c>
      <c r="E21" s="110">
        <v>1.1284184742979078</v>
      </c>
      <c r="F21" s="481"/>
      <c r="G21" s="483"/>
    </row>
    <row r="22" spans="1:7" ht="19.5" customHeight="1">
      <c r="A22" s="281" t="s">
        <v>17</v>
      </c>
      <c r="B22" t="s">
        <v>131</v>
      </c>
      <c r="C22" s="102">
        <v>25769</v>
      </c>
      <c r="D22" s="16">
        <v>30813</v>
      </c>
      <c r="E22" s="110">
        <v>1.195739066319997</v>
      </c>
      <c r="F22" s="481"/>
      <c r="G22" s="483"/>
    </row>
    <row r="23" spans="1:7" ht="19.5" customHeight="1">
      <c r="A23" s="281" t="s">
        <v>18</v>
      </c>
      <c r="B23" t="s">
        <v>132</v>
      </c>
      <c r="C23" s="102">
        <v>920227</v>
      </c>
      <c r="D23" s="16">
        <v>822412</v>
      </c>
      <c r="E23" s="110">
        <v>0.8937055748201259</v>
      </c>
      <c r="F23" s="481"/>
      <c r="G23" s="483"/>
    </row>
    <row r="24" spans="1:7" ht="19.5" customHeight="1">
      <c r="A24" s="281" t="s">
        <v>19</v>
      </c>
      <c r="B24" t="s">
        <v>133</v>
      </c>
      <c r="C24" s="102">
        <v>3609887</v>
      </c>
      <c r="D24" s="16">
        <v>3286644</v>
      </c>
      <c r="E24" s="110">
        <v>0.9104561998755085</v>
      </c>
      <c r="F24" s="481"/>
      <c r="G24" s="483"/>
    </row>
    <row r="25" spans="1:7" ht="19.5" customHeight="1">
      <c r="A25" s="281" t="s">
        <v>20</v>
      </c>
      <c r="B25" t="s">
        <v>70</v>
      </c>
      <c r="C25" s="102">
        <v>1826355</v>
      </c>
      <c r="D25" s="16">
        <v>2223590</v>
      </c>
      <c r="E25" s="110">
        <v>1.2175015262640614</v>
      </c>
      <c r="F25" s="481"/>
      <c r="G25" s="483"/>
    </row>
    <row r="26" spans="1:7" ht="19.5" customHeight="1">
      <c r="A26" s="281" t="s">
        <v>21</v>
      </c>
      <c r="B26" t="s">
        <v>193</v>
      </c>
      <c r="C26" s="102">
        <v>995650</v>
      </c>
      <c r="D26" s="16">
        <v>1051955</v>
      </c>
      <c r="E26" s="110">
        <v>1.0565509968362377</v>
      </c>
      <c r="F26" s="481"/>
      <c r="G26" s="483"/>
    </row>
    <row r="27" spans="1:7" ht="19.5" customHeight="1">
      <c r="A27" s="281" t="s">
        <v>22</v>
      </c>
      <c r="B27" t="s">
        <v>194</v>
      </c>
      <c r="C27" s="102">
        <v>7438382</v>
      </c>
      <c r="D27" s="16">
        <v>8016614</v>
      </c>
      <c r="E27" s="110">
        <v>1.077736260385659</v>
      </c>
      <c r="F27" s="481"/>
      <c r="G27" s="483"/>
    </row>
    <row r="28" spans="1:7" ht="19.5" customHeight="1">
      <c r="A28" s="281" t="s">
        <v>23</v>
      </c>
      <c r="B28" t="s">
        <v>134</v>
      </c>
      <c r="C28" s="102">
        <v>9167</v>
      </c>
      <c r="D28" s="16">
        <v>9650</v>
      </c>
      <c r="E28" s="110">
        <v>1.0526889931275227</v>
      </c>
      <c r="F28" s="481"/>
      <c r="G28" s="483"/>
    </row>
    <row r="29" spans="1:7" ht="19.5" customHeight="1">
      <c r="A29" s="281" t="s">
        <v>24</v>
      </c>
      <c r="B29" t="s">
        <v>170</v>
      </c>
      <c r="C29" s="102">
        <v>5990</v>
      </c>
      <c r="D29" s="16">
        <v>7604</v>
      </c>
      <c r="E29" s="110">
        <v>1.269449081803005</v>
      </c>
      <c r="F29" s="481"/>
      <c r="G29" s="483"/>
    </row>
    <row r="30" spans="1:7" ht="19.5" customHeight="1">
      <c r="A30" s="281" t="s">
        <v>25</v>
      </c>
      <c r="B30" t="s">
        <v>188</v>
      </c>
      <c r="C30" s="102">
        <v>2056502</v>
      </c>
      <c r="D30" s="16">
        <v>2142286</v>
      </c>
      <c r="E30" s="110">
        <v>1.0417135504852415</v>
      </c>
      <c r="F30" s="481"/>
      <c r="G30" s="483"/>
    </row>
    <row r="31" spans="1:7" ht="19.5" customHeight="1">
      <c r="A31" s="281" t="s">
        <v>26</v>
      </c>
      <c r="B31" t="s">
        <v>211</v>
      </c>
      <c r="C31" s="102">
        <v>566078</v>
      </c>
      <c r="D31" s="16">
        <v>3281678</v>
      </c>
      <c r="E31" s="110">
        <v>5.797218757839025</v>
      </c>
      <c r="F31" s="481"/>
      <c r="G31" s="483"/>
    </row>
    <row r="32" spans="1:7" ht="19.5" customHeight="1">
      <c r="A32" s="281" t="s">
        <v>27</v>
      </c>
      <c r="B32" t="s">
        <v>135</v>
      </c>
      <c r="C32" s="102">
        <v>40150</v>
      </c>
      <c r="D32" s="16">
        <v>43986</v>
      </c>
      <c r="E32" s="110">
        <v>1.0955417185554173</v>
      </c>
      <c r="F32" s="481"/>
      <c r="G32" s="483"/>
    </row>
    <row r="33" spans="1:7" ht="19.5" customHeight="1">
      <c r="A33" s="281" t="s">
        <v>28</v>
      </c>
      <c r="B33" t="s">
        <v>171</v>
      </c>
      <c r="C33" s="102">
        <v>260185</v>
      </c>
      <c r="D33" s="16">
        <v>302026</v>
      </c>
      <c r="E33" s="110">
        <v>1.1608124987989314</v>
      </c>
      <c r="F33" s="481"/>
      <c r="G33" s="483"/>
    </row>
    <row r="34" spans="1:7" ht="19.5" customHeight="1">
      <c r="A34" s="281" t="s">
        <v>32</v>
      </c>
      <c r="B34" t="s">
        <v>174</v>
      </c>
      <c r="C34" s="102">
        <v>22059092</v>
      </c>
      <c r="D34" s="16">
        <v>21902134</v>
      </c>
      <c r="E34" s="110">
        <v>0.9928846572651313</v>
      </c>
      <c r="F34" s="481"/>
      <c r="G34" s="483"/>
    </row>
    <row r="35" spans="1:7" ht="19.5" customHeight="1">
      <c r="A35" s="281" t="s">
        <v>33</v>
      </c>
      <c r="B35" t="s">
        <v>54</v>
      </c>
      <c r="C35" s="102">
        <v>160676</v>
      </c>
      <c r="D35" s="16">
        <v>177133</v>
      </c>
      <c r="E35" s="110">
        <v>1.10242351066743</v>
      </c>
      <c r="F35" s="481"/>
      <c r="G35" s="483"/>
    </row>
    <row r="36" spans="1:7" ht="19.5" customHeight="1">
      <c r="A36" s="281" t="s">
        <v>34</v>
      </c>
      <c r="B36" t="s">
        <v>136</v>
      </c>
      <c r="C36" s="102">
        <v>11396</v>
      </c>
      <c r="D36" s="16">
        <v>10434</v>
      </c>
      <c r="E36" s="110">
        <v>0.9155844155844156</v>
      </c>
      <c r="F36" s="481"/>
      <c r="G36" s="483"/>
    </row>
    <row r="37" spans="1:7" ht="19.5" customHeight="1">
      <c r="A37" s="281" t="s">
        <v>35</v>
      </c>
      <c r="B37" t="s">
        <v>71</v>
      </c>
      <c r="C37" s="102">
        <v>1471048</v>
      </c>
      <c r="D37" s="16">
        <v>1616823</v>
      </c>
      <c r="E37" s="110">
        <v>1.0990960186207384</v>
      </c>
      <c r="F37" s="481"/>
      <c r="G37" s="483"/>
    </row>
    <row r="38" spans="1:7" ht="19.5" customHeight="1">
      <c r="A38" s="281" t="s">
        <v>36</v>
      </c>
      <c r="B38" t="s">
        <v>141</v>
      </c>
      <c r="C38" s="102">
        <v>88938</v>
      </c>
      <c r="D38" s="16">
        <v>113659</v>
      </c>
      <c r="E38" s="110">
        <v>1.2779576783826936</v>
      </c>
      <c r="F38" s="481"/>
      <c r="G38" s="483"/>
    </row>
    <row r="39" spans="1:7" ht="19.5" customHeight="1">
      <c r="A39" s="281" t="s">
        <v>37</v>
      </c>
      <c r="B39" t="s">
        <v>142</v>
      </c>
      <c r="C39" s="102">
        <v>266204</v>
      </c>
      <c r="D39" s="16">
        <v>307316</v>
      </c>
      <c r="E39" s="110">
        <v>1.1544379498429775</v>
      </c>
      <c r="F39" s="481"/>
      <c r="G39" s="483"/>
    </row>
    <row r="40" spans="1:7" ht="19.5" customHeight="1" thickBot="1">
      <c r="A40" s="281" t="s">
        <v>38</v>
      </c>
      <c r="B40" t="s">
        <v>175</v>
      </c>
      <c r="C40" s="75">
        <v>1716881</v>
      </c>
      <c r="D40" s="108">
        <v>2499291</v>
      </c>
      <c r="E40" s="131">
        <v>1.4557159174107</v>
      </c>
      <c r="F40" s="481"/>
      <c r="G40" s="483"/>
    </row>
    <row r="41" spans="1:7" s="411" customFormat="1" ht="19.5" customHeight="1" thickBot="1">
      <c r="A41" s="397" t="s">
        <v>39</v>
      </c>
      <c r="B41" s="409" t="s">
        <v>2</v>
      </c>
      <c r="C41" s="467">
        <v>73020313</v>
      </c>
      <c r="D41" s="468">
        <v>80781209</v>
      </c>
      <c r="E41" s="469">
        <v>1.1062840692014015</v>
      </c>
      <c r="F41" s="481"/>
      <c r="G41" s="483"/>
    </row>
    <row r="42" spans="2:7" ht="19.5" customHeight="1">
      <c r="B42" s="132"/>
      <c r="G42" s="483"/>
    </row>
    <row r="43" spans="1:7" ht="19.5" customHeight="1">
      <c r="A43" s="580" t="s">
        <v>274</v>
      </c>
      <c r="B43" s="580"/>
      <c r="C43" s="580"/>
      <c r="D43" s="580"/>
      <c r="E43" s="580"/>
      <c r="G43" s="483"/>
    </row>
    <row r="44" spans="1:7" ht="19.5" customHeight="1" thickBot="1">
      <c r="A44" s="242"/>
      <c r="B44" s="242"/>
      <c r="C44" s="242"/>
      <c r="D44" s="242"/>
      <c r="E44" s="242"/>
      <c r="G44" s="483"/>
    </row>
    <row r="45" spans="1:7" ht="19.5" customHeight="1" thickBot="1">
      <c r="A45" s="115" t="s">
        <v>3</v>
      </c>
      <c r="B45" s="133" t="s">
        <v>113</v>
      </c>
      <c r="C45" s="116" t="s">
        <v>227</v>
      </c>
      <c r="D45" s="117"/>
      <c r="E45" s="121" t="s">
        <v>6</v>
      </c>
      <c r="G45" s="483"/>
    </row>
    <row r="46" spans="1:7" ht="19.5" customHeight="1" thickBot="1">
      <c r="A46" s="119"/>
      <c r="B46" s="125"/>
      <c r="C46" s="269">
        <v>2011</v>
      </c>
      <c r="D46" s="269">
        <v>2012</v>
      </c>
      <c r="E46" s="433" t="s">
        <v>220</v>
      </c>
      <c r="G46" s="483"/>
    </row>
    <row r="47" spans="1:7" ht="19.5" customHeight="1">
      <c r="A47" s="269" t="s">
        <v>7</v>
      </c>
      <c r="B47" t="s">
        <v>69</v>
      </c>
      <c r="C47" s="73">
        <v>2190432</v>
      </c>
      <c r="D47" s="104">
        <v>2242370</v>
      </c>
      <c r="E47" s="228">
        <v>1.0237113044367503</v>
      </c>
      <c r="F47" s="481"/>
      <c r="G47" s="483"/>
    </row>
    <row r="48" spans="1:7" ht="19.5" customHeight="1">
      <c r="A48" s="281" t="s">
        <v>8</v>
      </c>
      <c r="B48" t="s">
        <v>205</v>
      </c>
      <c r="C48" s="102">
        <v>370950</v>
      </c>
      <c r="D48" s="16">
        <v>454699</v>
      </c>
      <c r="E48" s="130">
        <v>1.2257689715595093</v>
      </c>
      <c r="F48" s="481"/>
      <c r="G48" s="483"/>
    </row>
    <row r="49" spans="1:7" ht="19.5" customHeight="1">
      <c r="A49" s="281" t="s">
        <v>9</v>
      </c>
      <c r="B49" t="s">
        <v>189</v>
      </c>
      <c r="C49" s="102">
        <v>169117</v>
      </c>
      <c r="D49" s="16">
        <v>216857</v>
      </c>
      <c r="E49" s="130">
        <v>1.2822897757174028</v>
      </c>
      <c r="F49" s="481"/>
      <c r="G49" s="483"/>
    </row>
    <row r="50" spans="1:7" ht="19.5" customHeight="1">
      <c r="A50" s="281" t="s">
        <v>11</v>
      </c>
      <c r="B50" t="s">
        <v>176</v>
      </c>
      <c r="C50" s="102">
        <v>260425</v>
      </c>
      <c r="D50" s="16">
        <v>298182</v>
      </c>
      <c r="E50" s="130">
        <v>1.144982240568302</v>
      </c>
      <c r="F50" s="481"/>
      <c r="G50" s="483"/>
    </row>
    <row r="51" spans="1:7" ht="19.5" customHeight="1">
      <c r="A51" s="281" t="s">
        <v>12</v>
      </c>
      <c r="B51" t="s">
        <v>190</v>
      </c>
      <c r="C51" s="102">
        <v>154244</v>
      </c>
      <c r="D51" s="16">
        <v>179254</v>
      </c>
      <c r="E51" s="130">
        <v>1.162145691242447</v>
      </c>
      <c r="F51" s="481"/>
      <c r="G51" s="483"/>
    </row>
    <row r="52" spans="1:7" ht="19.5" customHeight="1">
      <c r="A52" s="281" t="s">
        <v>13</v>
      </c>
      <c r="B52" t="s">
        <v>200</v>
      </c>
      <c r="C52" s="102">
        <v>156714</v>
      </c>
      <c r="D52" s="16">
        <v>208735</v>
      </c>
      <c r="E52" s="130">
        <v>1.3319486453029086</v>
      </c>
      <c r="F52" s="481"/>
      <c r="G52" s="483"/>
    </row>
    <row r="53" spans="1:7" ht="19.5" customHeight="1">
      <c r="A53" s="281" t="s">
        <v>14</v>
      </c>
      <c r="B53" t="s">
        <v>55</v>
      </c>
      <c r="C53" s="102">
        <v>1258866</v>
      </c>
      <c r="D53" s="16">
        <v>1480519</v>
      </c>
      <c r="E53" s="130">
        <v>1.1760735455560798</v>
      </c>
      <c r="F53" s="481"/>
      <c r="G53" s="483"/>
    </row>
    <row r="54" spans="1:7" ht="19.5" customHeight="1">
      <c r="A54" s="281" t="s">
        <v>15</v>
      </c>
      <c r="B54" t="s">
        <v>177</v>
      </c>
      <c r="C54" s="102">
        <v>251066</v>
      </c>
      <c r="D54" s="16">
        <v>311009</v>
      </c>
      <c r="E54" s="130">
        <v>1.2387539531437948</v>
      </c>
      <c r="F54" s="481"/>
      <c r="G54" s="483"/>
    </row>
    <row r="55" spans="1:7" ht="19.5" customHeight="1">
      <c r="A55" s="281" t="s">
        <v>16</v>
      </c>
      <c r="B55" t="s">
        <v>56</v>
      </c>
      <c r="C55" s="102">
        <v>10442</v>
      </c>
      <c r="D55" s="16">
        <v>9677</v>
      </c>
      <c r="E55" s="130">
        <v>0.9267381727638383</v>
      </c>
      <c r="F55" s="481"/>
      <c r="G55" s="483"/>
    </row>
    <row r="56" spans="1:7" ht="19.5" customHeight="1">
      <c r="A56" s="281" t="s">
        <v>17</v>
      </c>
      <c r="B56" t="s">
        <v>77</v>
      </c>
      <c r="C56" s="102">
        <v>18357</v>
      </c>
      <c r="D56" s="16">
        <v>19421</v>
      </c>
      <c r="E56" s="130">
        <v>1.0579615405567357</v>
      </c>
      <c r="F56" s="481"/>
      <c r="G56" s="483"/>
    </row>
    <row r="57" spans="1:7" ht="19.5" customHeight="1">
      <c r="A57" s="281" t="s">
        <v>18</v>
      </c>
      <c r="B57" t="s">
        <v>75</v>
      </c>
      <c r="C57" s="102">
        <v>3326313</v>
      </c>
      <c r="D57" s="16">
        <v>3882423</v>
      </c>
      <c r="E57" s="130">
        <v>1.167185108557132</v>
      </c>
      <c r="F57" s="481"/>
      <c r="G57" s="483"/>
    </row>
    <row r="58" spans="1:7" ht="19.5" customHeight="1">
      <c r="A58" s="281" t="s">
        <v>19</v>
      </c>
      <c r="B58" t="s">
        <v>143</v>
      </c>
      <c r="C58" s="102">
        <v>300864</v>
      </c>
      <c r="D58" s="16">
        <v>386299</v>
      </c>
      <c r="E58" s="130">
        <v>1.2839655126568814</v>
      </c>
      <c r="F58" s="481"/>
      <c r="G58" s="483"/>
    </row>
    <row r="59" spans="1:7" ht="19.5" customHeight="1">
      <c r="A59" s="281" t="s">
        <v>20</v>
      </c>
      <c r="B59" t="s">
        <v>57</v>
      </c>
      <c r="C59" s="102">
        <v>667811</v>
      </c>
      <c r="D59" s="16">
        <v>675394</v>
      </c>
      <c r="E59" s="130">
        <v>1.0113550091268337</v>
      </c>
      <c r="F59" s="481"/>
      <c r="G59" s="483"/>
    </row>
    <row r="60" spans="1:7" ht="19.5" customHeight="1">
      <c r="A60" s="281" t="s">
        <v>21</v>
      </c>
      <c r="B60" t="s">
        <v>72</v>
      </c>
      <c r="C60" s="102">
        <v>1198774</v>
      </c>
      <c r="D60" s="16">
        <v>1395730</v>
      </c>
      <c r="E60" s="130">
        <v>1.1642978576445602</v>
      </c>
      <c r="F60" s="481"/>
      <c r="G60" s="483"/>
    </row>
    <row r="61" spans="1:7" ht="19.5" customHeight="1">
      <c r="A61" s="281" t="s">
        <v>22</v>
      </c>
      <c r="B61" t="s">
        <v>221</v>
      </c>
      <c r="C61" s="102">
        <v>562530</v>
      </c>
      <c r="D61" s="16">
        <v>671605</v>
      </c>
      <c r="E61" s="130">
        <v>1.1939007697367252</v>
      </c>
      <c r="F61" s="481"/>
      <c r="G61" s="483"/>
    </row>
    <row r="62" spans="1:7" ht="19.5" customHeight="1">
      <c r="A62" s="281" t="s">
        <v>23</v>
      </c>
      <c r="B62" t="s">
        <v>76</v>
      </c>
      <c r="C62" s="102">
        <v>112171</v>
      </c>
      <c r="D62" s="16">
        <v>140683</v>
      </c>
      <c r="E62" s="130">
        <v>1.2541833450713642</v>
      </c>
      <c r="F62" s="481"/>
      <c r="G62" s="483"/>
    </row>
    <row r="63" spans="1:7" ht="19.5" customHeight="1">
      <c r="A63" s="281" t="s">
        <v>24</v>
      </c>
      <c r="B63" t="s">
        <v>195</v>
      </c>
      <c r="C63" s="102">
        <v>1571202</v>
      </c>
      <c r="D63" s="16">
        <v>1604591</v>
      </c>
      <c r="E63" s="130">
        <v>1.0212506094060472</v>
      </c>
      <c r="F63" s="481"/>
      <c r="G63" s="483"/>
    </row>
    <row r="64" spans="1:7" ht="19.5" customHeight="1">
      <c r="A64" s="281" t="s">
        <v>25</v>
      </c>
      <c r="B64" t="s">
        <v>58</v>
      </c>
      <c r="C64" s="102">
        <v>82916</v>
      </c>
      <c r="D64" s="16">
        <v>95400</v>
      </c>
      <c r="E64" s="130">
        <v>1.1505620145689615</v>
      </c>
      <c r="F64" s="481"/>
      <c r="G64" s="483"/>
    </row>
    <row r="65" spans="1:7" ht="19.5" customHeight="1">
      <c r="A65" s="281" t="s">
        <v>26</v>
      </c>
      <c r="B65" t="s">
        <v>144</v>
      </c>
      <c r="C65" s="102">
        <v>401030</v>
      </c>
      <c r="D65" s="16">
        <v>425976</v>
      </c>
      <c r="E65" s="130">
        <v>1.0622048225818517</v>
      </c>
      <c r="F65" s="481"/>
      <c r="G65" s="483"/>
    </row>
    <row r="66" spans="1:7" ht="19.5" customHeight="1">
      <c r="A66" s="281" t="s">
        <v>27</v>
      </c>
      <c r="B66" t="s">
        <v>207</v>
      </c>
      <c r="C66" s="102">
        <v>9546</v>
      </c>
      <c r="D66" s="16">
        <v>14342</v>
      </c>
      <c r="E66" s="130">
        <v>1.5024093861303163</v>
      </c>
      <c r="F66" s="481"/>
      <c r="G66" s="483"/>
    </row>
    <row r="67" spans="1:7" ht="19.5" customHeight="1">
      <c r="A67" s="281" t="s">
        <v>28</v>
      </c>
      <c r="B67" t="s">
        <v>138</v>
      </c>
      <c r="C67" s="102">
        <v>735621</v>
      </c>
      <c r="D67" s="16">
        <v>888958</v>
      </c>
      <c r="E67" s="130">
        <v>1.2084456534003243</v>
      </c>
      <c r="F67" s="481"/>
      <c r="G67" s="483"/>
    </row>
    <row r="68" spans="1:7" ht="19.5" customHeight="1">
      <c r="A68" s="281" t="s">
        <v>32</v>
      </c>
      <c r="B68" t="s">
        <v>196</v>
      </c>
      <c r="C68" s="102">
        <v>3879</v>
      </c>
      <c r="D68" s="16">
        <v>3293</v>
      </c>
      <c r="E68" s="130">
        <v>0.8489301366331529</v>
      </c>
      <c r="F68" s="481"/>
      <c r="G68" s="483"/>
    </row>
    <row r="69" spans="1:7" ht="19.5" customHeight="1">
      <c r="A69" s="281" t="s">
        <v>33</v>
      </c>
      <c r="B69" t="s">
        <v>145</v>
      </c>
      <c r="C69" s="102">
        <v>63069</v>
      </c>
      <c r="D69" s="16">
        <v>66571</v>
      </c>
      <c r="E69" s="130">
        <v>1.0555264868635938</v>
      </c>
      <c r="F69" s="481"/>
      <c r="G69" s="483"/>
    </row>
    <row r="70" spans="1:7" ht="19.5" customHeight="1">
      <c r="A70" s="281" t="s">
        <v>34</v>
      </c>
      <c r="B70" t="s">
        <v>59</v>
      </c>
      <c r="C70" s="102">
        <v>397423</v>
      </c>
      <c r="D70" s="16">
        <v>528616</v>
      </c>
      <c r="E70" s="130">
        <v>1.330109228705938</v>
      </c>
      <c r="F70" s="481"/>
      <c r="G70" s="483"/>
    </row>
    <row r="71" spans="1:7" ht="19.5" customHeight="1">
      <c r="A71" s="281" t="s">
        <v>35</v>
      </c>
      <c r="B71" t="s">
        <v>60</v>
      </c>
      <c r="C71" s="102">
        <v>14653008</v>
      </c>
      <c r="D71" s="16">
        <v>15713695</v>
      </c>
      <c r="E71" s="130">
        <v>1.0723869802022903</v>
      </c>
      <c r="F71" s="481"/>
      <c r="G71" s="483"/>
    </row>
    <row r="72" spans="1:7" ht="19.5" customHeight="1">
      <c r="A72" s="281" t="s">
        <v>36</v>
      </c>
      <c r="B72" t="s">
        <v>139</v>
      </c>
      <c r="C72" s="102">
        <v>33302</v>
      </c>
      <c r="D72" s="16">
        <v>36149</v>
      </c>
      <c r="E72" s="130">
        <v>1.085490360939283</v>
      </c>
      <c r="F72" s="481"/>
      <c r="G72" s="483"/>
    </row>
    <row r="73" spans="1:7" ht="19.5" customHeight="1">
      <c r="A73" s="281" t="s">
        <v>37</v>
      </c>
      <c r="B73" t="s">
        <v>61</v>
      </c>
      <c r="C73" s="102">
        <v>348902</v>
      </c>
      <c r="D73" s="16">
        <v>364974</v>
      </c>
      <c r="E73" s="130">
        <v>1.0460645109514992</v>
      </c>
      <c r="F73" s="481"/>
      <c r="G73" s="483"/>
    </row>
    <row r="74" spans="1:7" ht="19.5" customHeight="1">
      <c r="A74" s="281" t="s">
        <v>38</v>
      </c>
      <c r="B74" t="s">
        <v>62</v>
      </c>
      <c r="C74" s="102">
        <v>307949</v>
      </c>
      <c r="D74" s="16">
        <v>396730</v>
      </c>
      <c r="E74" s="130">
        <v>1.288297737612397</v>
      </c>
      <c r="F74" s="481"/>
      <c r="G74" s="483"/>
    </row>
    <row r="75" spans="1:7" ht="19.5" customHeight="1">
      <c r="A75" s="281" t="s">
        <v>39</v>
      </c>
      <c r="B75" t="s">
        <v>146</v>
      </c>
      <c r="C75" s="102">
        <v>101098</v>
      </c>
      <c r="D75" s="16">
        <v>147885</v>
      </c>
      <c r="E75" s="130">
        <v>1.4627885813764863</v>
      </c>
      <c r="F75" s="481"/>
      <c r="G75" s="483"/>
    </row>
    <row r="76" spans="1:7" ht="19.5" customHeight="1">
      <c r="A76" s="281" t="s">
        <v>40</v>
      </c>
      <c r="B76" t="s">
        <v>147</v>
      </c>
      <c r="C76" s="102">
        <v>1184807</v>
      </c>
      <c r="D76" s="16">
        <v>1390628</v>
      </c>
      <c r="E76" s="130">
        <v>1.1737169007272914</v>
      </c>
      <c r="F76" s="481"/>
      <c r="G76" s="483"/>
    </row>
    <row r="77" spans="1:7" ht="19.5" customHeight="1" thickBot="1">
      <c r="A77" s="281" t="s">
        <v>41</v>
      </c>
      <c r="B77" t="s">
        <v>63</v>
      </c>
      <c r="C77" s="75">
        <v>5351272</v>
      </c>
      <c r="D77" s="108">
        <v>5748795</v>
      </c>
      <c r="E77" s="466">
        <v>1.0742857025395083</v>
      </c>
      <c r="F77" s="481"/>
      <c r="G77" s="483"/>
    </row>
    <row r="78" spans="1:7" ht="19.5" customHeight="1" thickBot="1">
      <c r="A78" s="398" t="s">
        <v>65</v>
      </c>
      <c r="B78" s="311" t="s">
        <v>2</v>
      </c>
      <c r="C78" s="135">
        <v>36254100</v>
      </c>
      <c r="D78" s="465">
        <v>39999460</v>
      </c>
      <c r="E78" s="417">
        <v>1.103308591304156</v>
      </c>
      <c r="F78" s="481"/>
      <c r="G78" s="483"/>
    </row>
    <row r="79" spans="1:5" s="124" customFormat="1" ht="12.75">
      <c r="A79" s="136"/>
      <c r="B79" s="132"/>
      <c r="C79" s="483"/>
      <c r="D79" s="483"/>
      <c r="E79" s="137"/>
    </row>
    <row r="80" spans="3:4" ht="12.75">
      <c r="C80" s="483"/>
      <c r="D80" s="483"/>
    </row>
    <row r="81" spans="1:4" s="41" customFormat="1" ht="12.75">
      <c r="A81" s="126"/>
      <c r="B81" s="126"/>
      <c r="C81" s="126"/>
      <c r="D81" s="126"/>
    </row>
    <row r="82" spans="1:12" ht="12.75">
      <c r="A82" s="42"/>
      <c r="C82" s="55"/>
      <c r="E82" s="55"/>
      <c r="F82" s="55"/>
      <c r="G82" s="55"/>
      <c r="I82" s="4"/>
      <c r="J82" s="4"/>
      <c r="K82" s="4"/>
      <c r="L82" s="4"/>
    </row>
    <row r="83" spans="3:7" ht="12.75">
      <c r="C83" s="4"/>
      <c r="D83" s="41"/>
      <c r="E83" s="4"/>
      <c r="F83" s="24"/>
      <c r="G83" s="24"/>
    </row>
    <row r="84" spans="3:7" ht="12.75">
      <c r="C84" s="4"/>
      <c r="D84" s="41"/>
      <c r="E84" s="4"/>
      <c r="F84" s="24"/>
      <c r="G84" s="24"/>
    </row>
    <row r="85" spans="3:7" ht="12.75">
      <c r="C85" s="4"/>
      <c r="D85" s="41"/>
      <c r="E85" s="4"/>
      <c r="F85" s="24"/>
      <c r="G85" s="24"/>
    </row>
    <row r="86" spans="3:7" ht="12.75">
      <c r="C86" s="4"/>
      <c r="D86" s="41"/>
      <c r="E86" s="4"/>
      <c r="F86" s="24"/>
      <c r="G86" s="24"/>
    </row>
    <row r="87" spans="3:7" ht="12.75">
      <c r="C87" s="4"/>
      <c r="D87" s="41"/>
      <c r="E87" s="4"/>
      <c r="F87" s="24"/>
      <c r="G87" s="24"/>
    </row>
    <row r="88" spans="3:7" ht="12" customHeight="1">
      <c r="C88" s="4"/>
      <c r="D88" s="41"/>
      <c r="E88" s="4"/>
      <c r="F88" s="24"/>
      <c r="G88" s="24"/>
    </row>
    <row r="89" spans="3:7" ht="12.75">
      <c r="C89" s="4"/>
      <c r="D89" s="4"/>
      <c r="E89" s="4"/>
      <c r="F89" s="24"/>
      <c r="G89" s="24"/>
    </row>
    <row r="90" spans="3:7" ht="12.75">
      <c r="C90" s="4"/>
      <c r="D90" s="4"/>
      <c r="E90" s="4"/>
      <c r="F90" s="24"/>
      <c r="G90" s="24"/>
    </row>
    <row r="91" spans="1:4" ht="12.75">
      <c r="A91" s="138"/>
      <c r="B91" s="126"/>
      <c r="C91" s="138"/>
      <c r="D91" s="138"/>
    </row>
    <row r="92" spans="1:7" ht="12.75">
      <c r="A92" s="42"/>
      <c r="C92" s="55"/>
      <c r="E92" s="55"/>
      <c r="F92" s="55"/>
      <c r="G92" s="55"/>
    </row>
    <row r="93" spans="3:7" ht="12.75">
      <c r="C93" s="4"/>
      <c r="D93" s="41"/>
      <c r="E93" s="4"/>
      <c r="F93" s="24"/>
      <c r="G93" s="24"/>
    </row>
    <row r="94" spans="3:7" ht="12.75">
      <c r="C94" s="4"/>
      <c r="D94" s="41"/>
      <c r="E94" s="4"/>
      <c r="F94" s="24"/>
      <c r="G94" s="24"/>
    </row>
    <row r="95" spans="3:7" ht="12.75">
      <c r="C95" s="4"/>
      <c r="D95" s="41"/>
      <c r="E95" s="4"/>
      <c r="F95" s="24"/>
      <c r="G95" s="24"/>
    </row>
    <row r="96" spans="3:7" ht="12.75">
      <c r="C96" s="4"/>
      <c r="D96" s="41"/>
      <c r="E96" s="4"/>
      <c r="F96" s="24"/>
      <c r="G96" s="24"/>
    </row>
    <row r="97" spans="3:7" ht="12.75">
      <c r="C97" s="4"/>
      <c r="D97" s="41"/>
      <c r="E97" s="4"/>
      <c r="F97" s="24"/>
      <c r="G97" s="24"/>
    </row>
    <row r="98" spans="3:7" ht="12.75">
      <c r="C98" s="4"/>
      <c r="D98" s="4"/>
      <c r="E98" s="4"/>
      <c r="F98" s="24"/>
      <c r="G98" s="24"/>
    </row>
    <row r="99" spans="3:7" ht="12.75">
      <c r="C99" s="4"/>
      <c r="D99" s="4"/>
      <c r="E99" s="4"/>
      <c r="F99" s="24"/>
      <c r="G99" s="24"/>
    </row>
    <row r="100" spans="1:7" ht="12.75">
      <c r="A100" s="138"/>
      <c r="B100" s="126"/>
      <c r="C100" s="138"/>
      <c r="E100" s="139"/>
      <c r="F100" s="24"/>
      <c r="G100" s="24"/>
    </row>
    <row r="101" spans="1:7" ht="12.75">
      <c r="A101" s="42"/>
      <c r="C101" s="55"/>
      <c r="E101" s="55"/>
      <c r="F101" s="55"/>
      <c r="G101" s="55"/>
    </row>
    <row r="102" spans="3:7" ht="12.75">
      <c r="C102" s="4"/>
      <c r="D102" s="41"/>
      <c r="E102" s="4"/>
      <c r="F102" s="24"/>
      <c r="G102" s="24"/>
    </row>
    <row r="103" spans="3:7" ht="12.75">
      <c r="C103" s="4"/>
      <c r="D103" s="41"/>
      <c r="E103" s="4"/>
      <c r="F103" s="24"/>
      <c r="G103" s="24"/>
    </row>
    <row r="104" spans="3:7" ht="12.75">
      <c r="C104" s="4"/>
      <c r="D104" s="41"/>
      <c r="E104" s="4"/>
      <c r="F104" s="24"/>
      <c r="G104" s="24"/>
    </row>
    <row r="105" spans="3:7" ht="12.75">
      <c r="C105" s="4"/>
      <c r="D105" s="41"/>
      <c r="E105" s="4"/>
      <c r="F105" s="24"/>
      <c r="G105" s="24"/>
    </row>
    <row r="106" spans="3:7" ht="12.75">
      <c r="C106" s="4"/>
      <c r="D106" s="4"/>
      <c r="E106" s="4"/>
      <c r="F106" s="24"/>
      <c r="G106" s="24"/>
    </row>
    <row r="107" spans="3:5" ht="12.75">
      <c r="C107" s="4"/>
      <c r="E107" s="4"/>
    </row>
    <row r="112" ht="12.75">
      <c r="B112" s="126"/>
    </row>
    <row r="114" spans="3:5" ht="12.75">
      <c r="C114" s="24"/>
      <c r="D114" s="41"/>
      <c r="E114" s="24"/>
    </row>
    <row r="115" spans="3:5" ht="12.75">
      <c r="C115" s="24"/>
      <c r="D115" s="41"/>
      <c r="E115" s="24"/>
    </row>
    <row r="116" spans="3:5" ht="12.75">
      <c r="C116" s="24"/>
      <c r="D116" s="41"/>
      <c r="E116" s="24"/>
    </row>
    <row r="117" spans="3:5" ht="12.75">
      <c r="C117" s="24"/>
      <c r="D117" s="41"/>
      <c r="E117" s="24"/>
    </row>
    <row r="118" spans="3:5" ht="12.75">
      <c r="C118" s="24"/>
      <c r="D118" s="41"/>
      <c r="E118" s="24"/>
    </row>
    <row r="119" spans="3:5" ht="12.75">
      <c r="C119" s="24"/>
      <c r="D119" s="41"/>
      <c r="E119" s="24"/>
    </row>
    <row r="189" spans="2:4" ht="12.75">
      <c r="B189" s="138"/>
      <c r="C189" s="138"/>
      <c r="D189" s="138"/>
    </row>
    <row r="191" spans="3:6" ht="12.75">
      <c r="C191" s="24"/>
      <c r="D191" s="41"/>
      <c r="E191" s="24"/>
      <c r="F191" s="24"/>
    </row>
    <row r="192" spans="3:5" ht="12.75">
      <c r="C192" s="24"/>
      <c r="D192" s="41"/>
      <c r="E192" s="24"/>
    </row>
    <row r="193" spans="3:5" ht="12.75">
      <c r="C193" s="24"/>
      <c r="D193" s="41"/>
      <c r="E193" s="24"/>
    </row>
    <row r="194" spans="3:5" ht="12.75">
      <c r="C194" s="24"/>
      <c r="D194" s="41"/>
      <c r="E194" s="24"/>
    </row>
    <row r="195" spans="3:5" ht="12.75">
      <c r="C195" s="24"/>
      <c r="D195" s="41"/>
      <c r="E195" s="24"/>
    </row>
    <row r="264" ht="12.75">
      <c r="B264" s="138"/>
    </row>
    <row r="266" spans="3:5" ht="12.75">
      <c r="C266" s="24"/>
      <c r="D266" s="41"/>
      <c r="E266" s="24"/>
    </row>
    <row r="267" spans="3:5" ht="12.75">
      <c r="C267" s="24"/>
      <c r="D267" s="41"/>
      <c r="E267" s="24"/>
    </row>
    <row r="268" spans="3:5" ht="12.75">
      <c r="C268" s="24"/>
      <c r="D268" s="41"/>
      <c r="E268" s="24"/>
    </row>
    <row r="269" spans="3:5" ht="12.75">
      <c r="C269" s="24"/>
      <c r="D269" s="41"/>
      <c r="E269" s="24"/>
    </row>
  </sheetData>
  <sheetProtection/>
  <mergeCells count="3">
    <mergeCell ref="A1:E1"/>
    <mergeCell ref="A9:E9"/>
    <mergeCell ref="A43:E43"/>
  </mergeCells>
  <conditionalFormatting sqref="G5:G78">
    <cfRule type="cellIs" priority="4" dxfId="0" operator="notEqual">
      <formula>0</formula>
    </cfRule>
  </conditionalFormatting>
  <conditionalFormatting sqref="C80:D80">
    <cfRule type="cellIs" priority="3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1" r:id="rId2"/>
  <rowBreaks count="1" manualBreakCount="1">
    <brk id="42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="80" zoomScaleNormal="80" zoomScaleSheetLayoutView="80" zoomScalePageLayoutView="0" workbookViewId="0" topLeftCell="A47">
      <selection activeCell="I11" sqref="I1:I65536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8" width="18.57421875" style="0" customWidth="1"/>
    <col min="9" max="9" width="18.57421875" style="487" customWidth="1"/>
    <col min="10" max="10" width="18.57421875" style="0" customWidth="1"/>
    <col min="11" max="11" width="3.140625" style="0" customWidth="1"/>
  </cols>
  <sheetData>
    <row r="1" spans="3:4" ht="19.5" customHeight="1">
      <c r="C1" s="4"/>
      <c r="D1" s="4"/>
    </row>
    <row r="2" spans="1:10" s="3" customFormat="1" ht="19.5" customHeight="1">
      <c r="A2" s="574" t="s">
        <v>237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0" s="3" customFormat="1" ht="19.5" customHeight="1" thickBot="1">
      <c r="A3" s="27"/>
      <c r="B3" s="27"/>
      <c r="C3" s="27"/>
      <c r="D3" s="27"/>
      <c r="E3" s="27"/>
      <c r="F3" s="21"/>
      <c r="G3" s="21"/>
      <c r="H3" s="21"/>
      <c r="I3" s="565"/>
      <c r="J3" s="21"/>
    </row>
    <row r="4" spans="1:10" s="3" customFormat="1" ht="19.5" customHeight="1" thickBot="1">
      <c r="A4" s="66" t="s">
        <v>3</v>
      </c>
      <c r="B4" s="66" t="s">
        <v>4</v>
      </c>
      <c r="C4" s="143" t="s">
        <v>115</v>
      </c>
      <c r="D4" s="144"/>
      <c r="E4" s="23" t="s">
        <v>6</v>
      </c>
      <c r="F4" s="143" t="s">
        <v>212</v>
      </c>
      <c r="G4" s="144"/>
      <c r="H4" s="23" t="s">
        <v>6</v>
      </c>
      <c r="I4" s="582" t="s">
        <v>213</v>
      </c>
      <c r="J4" s="583"/>
    </row>
    <row r="5" spans="1:10" s="3" customFormat="1" ht="19.5" customHeight="1" thickBot="1">
      <c r="A5" s="70"/>
      <c r="B5" s="29"/>
      <c r="C5" s="269">
        <v>2011</v>
      </c>
      <c r="D5" s="269">
        <v>2012</v>
      </c>
      <c r="E5" s="433" t="s">
        <v>220</v>
      </c>
      <c r="F5" s="269">
        <v>2011</v>
      </c>
      <c r="G5" s="269">
        <v>2012</v>
      </c>
      <c r="H5" s="433" t="s">
        <v>220</v>
      </c>
      <c r="I5" s="526">
        <v>2011</v>
      </c>
      <c r="J5" s="269">
        <v>2012</v>
      </c>
    </row>
    <row r="6" spans="1:12" s="58" customFormat="1" ht="19.5" customHeight="1">
      <c r="A6" s="440" t="s">
        <v>7</v>
      </c>
      <c r="B6" s="145" t="s">
        <v>0</v>
      </c>
      <c r="C6" s="31">
        <v>84756325</v>
      </c>
      <c r="D6" s="176">
        <v>94413138</v>
      </c>
      <c r="E6" s="92">
        <v>1.1139361929625902</v>
      </c>
      <c r="F6" s="478">
        <v>-1014549</v>
      </c>
      <c r="G6" s="31">
        <v>7736295</v>
      </c>
      <c r="H6" s="485" t="s">
        <v>73</v>
      </c>
      <c r="I6" s="566">
        <v>-0.011633009830502104</v>
      </c>
      <c r="J6" s="32">
        <v>0.0863572940440191</v>
      </c>
      <c r="K6" s="481"/>
      <c r="L6" s="483"/>
    </row>
    <row r="7" spans="1:12" s="58" customFormat="1" ht="19.5" customHeight="1" thickBot="1">
      <c r="A7" s="59" t="s">
        <v>8</v>
      </c>
      <c r="B7" s="146" t="s">
        <v>1</v>
      </c>
      <c r="C7" s="147">
        <v>45460747</v>
      </c>
      <c r="D7" s="477">
        <v>52048160</v>
      </c>
      <c r="E7" s="480">
        <v>1.1449033162609492</v>
      </c>
      <c r="F7" s="479">
        <v>3720379</v>
      </c>
      <c r="G7" s="147">
        <v>3703455</v>
      </c>
      <c r="H7" s="100">
        <v>0.9954510010942433</v>
      </c>
      <c r="I7" s="567">
        <v>0.08554834802388386</v>
      </c>
      <c r="J7" s="46">
        <v>0.07596136832915172</v>
      </c>
      <c r="K7" s="481"/>
      <c r="L7" s="483"/>
    </row>
    <row r="8" spans="1:12" s="58" customFormat="1" ht="19.5" customHeight="1" thickBot="1">
      <c r="A8" s="441" t="s">
        <v>9</v>
      </c>
      <c r="B8" s="250" t="s">
        <v>2</v>
      </c>
      <c r="C8" s="442">
        <v>130217072</v>
      </c>
      <c r="D8" s="442">
        <v>146461298</v>
      </c>
      <c r="E8" s="480">
        <v>1.124747283520551</v>
      </c>
      <c r="F8" s="442">
        <v>2705830</v>
      </c>
      <c r="G8" s="442">
        <v>11439750</v>
      </c>
      <c r="H8" s="390">
        <v>4.227815494691093</v>
      </c>
      <c r="I8" s="568">
        <v>0.02070235522983912</v>
      </c>
      <c r="J8" s="48">
        <v>0.082693489917553</v>
      </c>
      <c r="K8" s="481"/>
      <c r="L8" s="483"/>
    </row>
    <row r="9" spans="3:12" ht="19.5" customHeight="1">
      <c r="C9" s="26"/>
      <c r="D9" s="26"/>
      <c r="E9" s="26"/>
      <c r="I9" s="194"/>
      <c r="J9" s="26"/>
      <c r="L9" s="483"/>
    </row>
    <row r="10" spans="1:12" s="3" customFormat="1" ht="19.5" customHeight="1">
      <c r="A10" s="574" t="s">
        <v>267</v>
      </c>
      <c r="B10" s="574"/>
      <c r="C10" s="574"/>
      <c r="D10" s="574"/>
      <c r="E10" s="574"/>
      <c r="F10" s="574"/>
      <c r="G10" s="574"/>
      <c r="H10" s="574"/>
      <c r="I10" s="574"/>
      <c r="J10" s="574"/>
      <c r="L10" s="483"/>
    </row>
    <row r="11" spans="1:12" s="3" customFormat="1" ht="19.5" customHeight="1" thickBot="1">
      <c r="A11" s="27"/>
      <c r="B11" s="27"/>
      <c r="C11" s="27"/>
      <c r="D11" s="27"/>
      <c r="E11" s="27"/>
      <c r="F11" s="2"/>
      <c r="G11" s="2"/>
      <c r="H11" s="2"/>
      <c r="I11" s="565"/>
      <c r="J11" s="21"/>
      <c r="L11" s="483"/>
    </row>
    <row r="12" spans="1:12" ht="19.5" customHeight="1" thickBot="1">
      <c r="A12" s="23" t="s">
        <v>3</v>
      </c>
      <c r="B12" s="9" t="s">
        <v>10</v>
      </c>
      <c r="C12" s="143" t="s">
        <v>115</v>
      </c>
      <c r="D12" s="144"/>
      <c r="E12" s="23" t="s">
        <v>6</v>
      </c>
      <c r="F12" s="143" t="s">
        <v>212</v>
      </c>
      <c r="G12" s="144"/>
      <c r="H12" s="23" t="s">
        <v>6</v>
      </c>
      <c r="I12" s="582" t="s">
        <v>213</v>
      </c>
      <c r="J12" s="583"/>
      <c r="L12" s="483"/>
    </row>
    <row r="13" spans="1:12" s="5" customFormat="1" ht="19.5" customHeight="1" thickBot="1">
      <c r="A13" s="25"/>
      <c r="B13" s="11"/>
      <c r="C13" s="276">
        <v>2011</v>
      </c>
      <c r="D13" s="276">
        <v>2012</v>
      </c>
      <c r="E13" s="433" t="s">
        <v>220</v>
      </c>
      <c r="F13" s="276">
        <v>2011</v>
      </c>
      <c r="G13" s="276">
        <v>2012</v>
      </c>
      <c r="H13" s="433" t="s">
        <v>220</v>
      </c>
      <c r="I13" s="510">
        <v>2011</v>
      </c>
      <c r="J13" s="269">
        <v>2012</v>
      </c>
      <c r="L13" s="483"/>
    </row>
    <row r="14" spans="1:12" ht="19.5" customHeight="1">
      <c r="A14" s="443" t="s">
        <v>7</v>
      </c>
      <c r="B14" t="s">
        <v>172</v>
      </c>
      <c r="C14" s="16">
        <v>4572707</v>
      </c>
      <c r="D14" s="102">
        <v>4463430</v>
      </c>
      <c r="E14" s="112">
        <v>0.9761023393801527</v>
      </c>
      <c r="F14" s="104">
        <v>-444398</v>
      </c>
      <c r="G14" s="13">
        <v>178370</v>
      </c>
      <c r="H14" s="415" t="s">
        <v>73</v>
      </c>
      <c r="I14" s="569">
        <v>-0.0895357357789352</v>
      </c>
      <c r="J14" s="32">
        <v>0.039479259776605866</v>
      </c>
      <c r="K14" s="486"/>
      <c r="L14" s="483"/>
    </row>
    <row r="15" spans="1:12" ht="19.5" customHeight="1">
      <c r="A15" s="404" t="s">
        <v>8</v>
      </c>
      <c r="B15" t="s">
        <v>140</v>
      </c>
      <c r="C15" s="16">
        <v>2711157</v>
      </c>
      <c r="D15" s="102">
        <v>2988899</v>
      </c>
      <c r="E15" s="17">
        <v>1.1024440856800253</v>
      </c>
      <c r="F15" s="16">
        <v>-281940</v>
      </c>
      <c r="G15" s="13">
        <v>187595</v>
      </c>
      <c r="H15" s="413" t="s">
        <v>73</v>
      </c>
      <c r="I15" s="569">
        <v>-0.09317427545302001</v>
      </c>
      <c r="J15" s="46">
        <v>0.06582216034368785</v>
      </c>
      <c r="K15" s="486"/>
      <c r="L15" s="483"/>
    </row>
    <row r="16" spans="1:12" ht="19.5" customHeight="1">
      <c r="A16" s="404" t="s">
        <v>9</v>
      </c>
      <c r="B16" t="s">
        <v>52</v>
      </c>
      <c r="C16" s="16">
        <v>7719768</v>
      </c>
      <c r="D16" s="102">
        <v>8207289</v>
      </c>
      <c r="E16" s="17">
        <v>1.0631522864417686</v>
      </c>
      <c r="F16" s="16">
        <v>316119</v>
      </c>
      <c r="G16" s="13">
        <v>538774</v>
      </c>
      <c r="H16" s="17">
        <v>1.704339188723234</v>
      </c>
      <c r="I16" s="570">
        <v>0.038567526386544905</v>
      </c>
      <c r="J16" s="46">
        <v>0.06765518576344644</v>
      </c>
      <c r="K16" s="486"/>
      <c r="L16" s="483"/>
    </row>
    <row r="17" spans="1:12" ht="19.5" customHeight="1">
      <c r="A17" s="404" t="s">
        <v>11</v>
      </c>
      <c r="B17" t="s">
        <v>198</v>
      </c>
      <c r="C17" s="16">
        <v>12796226</v>
      </c>
      <c r="D17" s="102">
        <v>14351898</v>
      </c>
      <c r="E17" s="17">
        <v>1.1215727199566496</v>
      </c>
      <c r="F17" s="16">
        <v>-560714</v>
      </c>
      <c r="G17" s="13">
        <v>2024799</v>
      </c>
      <c r="H17" s="413" t="s">
        <v>73</v>
      </c>
      <c r="I17" s="569">
        <v>-0.04165699622444143</v>
      </c>
      <c r="J17" s="46">
        <v>0.14916677115516344</v>
      </c>
      <c r="K17" s="486"/>
      <c r="L17" s="483"/>
    </row>
    <row r="18" spans="1:12" ht="19.5" customHeight="1">
      <c r="A18" s="404" t="s">
        <v>12</v>
      </c>
      <c r="B18" t="s">
        <v>187</v>
      </c>
      <c r="C18" s="16">
        <v>2249345</v>
      </c>
      <c r="D18" s="102">
        <v>2898799</v>
      </c>
      <c r="E18" s="17">
        <v>1.2887302748133345</v>
      </c>
      <c r="F18" s="16">
        <v>-241807</v>
      </c>
      <c r="G18" s="13">
        <v>225540</v>
      </c>
      <c r="H18" s="413" t="s">
        <v>73</v>
      </c>
      <c r="I18" s="569">
        <v>-0.11230096530520782</v>
      </c>
      <c r="J18" s="46">
        <v>0.08761992671533664</v>
      </c>
      <c r="K18" s="486"/>
      <c r="L18" s="483"/>
    </row>
    <row r="19" spans="1:12" ht="19.5" customHeight="1">
      <c r="A19" s="404" t="s">
        <v>13</v>
      </c>
      <c r="B19" t="s">
        <v>173</v>
      </c>
      <c r="C19" s="16">
        <v>615507</v>
      </c>
      <c r="D19" s="102">
        <v>1525603</v>
      </c>
      <c r="E19" s="17">
        <v>2.4786119410502234</v>
      </c>
      <c r="F19" s="16">
        <v>23728</v>
      </c>
      <c r="G19" s="13">
        <v>105324</v>
      </c>
      <c r="H19" s="17">
        <v>4.438806473364801</v>
      </c>
      <c r="I19" s="570">
        <v>0.038058423722357</v>
      </c>
      <c r="J19" s="46">
        <v>0.09838261462512435</v>
      </c>
      <c r="K19" s="486"/>
      <c r="L19" s="483"/>
    </row>
    <row r="20" spans="1:12" ht="19.5" customHeight="1">
      <c r="A20" s="404" t="s">
        <v>14</v>
      </c>
      <c r="B20" t="s">
        <v>199</v>
      </c>
      <c r="C20" s="16">
        <v>674341</v>
      </c>
      <c r="D20" s="102">
        <v>1026211</v>
      </c>
      <c r="E20" s="17">
        <v>1.5217983186548052</v>
      </c>
      <c r="F20" s="16">
        <v>-30672</v>
      </c>
      <c r="G20" s="13">
        <v>88715</v>
      </c>
      <c r="H20" s="413" t="s">
        <v>73</v>
      </c>
      <c r="I20" s="569">
        <v>-0.05549273503268376</v>
      </c>
      <c r="J20" s="46">
        <v>0.10433670949197672</v>
      </c>
      <c r="K20" s="486"/>
      <c r="L20" s="483"/>
    </row>
    <row r="21" spans="1:12" ht="19.5" customHeight="1">
      <c r="A21" s="404" t="s">
        <v>15</v>
      </c>
      <c r="B21" t="s">
        <v>68</v>
      </c>
      <c r="C21" s="16">
        <v>327610</v>
      </c>
      <c r="D21" s="102">
        <v>343128</v>
      </c>
      <c r="E21" s="17">
        <v>1.0473672964805714</v>
      </c>
      <c r="F21" s="16">
        <v>10580</v>
      </c>
      <c r="G21" s="13">
        <v>25815</v>
      </c>
      <c r="H21" s="17">
        <v>2.4399810964083177</v>
      </c>
      <c r="I21" s="570">
        <v>0.03609603318924488</v>
      </c>
      <c r="J21" s="46">
        <v>0.07697491419898679</v>
      </c>
      <c r="K21" s="486"/>
      <c r="L21" s="483"/>
    </row>
    <row r="22" spans="1:12" ht="19.5" customHeight="1">
      <c r="A22" s="404" t="s">
        <v>16</v>
      </c>
      <c r="B22" t="s">
        <v>53</v>
      </c>
      <c r="C22" s="16">
        <v>919195</v>
      </c>
      <c r="D22" s="102">
        <v>1015406</v>
      </c>
      <c r="E22" s="17">
        <v>1.1046687590772362</v>
      </c>
      <c r="F22" s="16">
        <v>-22525</v>
      </c>
      <c r="G22" s="13">
        <v>77524</v>
      </c>
      <c r="H22" s="413" t="s">
        <v>73</v>
      </c>
      <c r="I22" s="569">
        <v>-0.026341517037494416</v>
      </c>
      <c r="J22" s="46">
        <v>0.08014469133428546</v>
      </c>
      <c r="K22" s="486"/>
      <c r="L22" s="483"/>
    </row>
    <row r="23" spans="1:12" ht="19.5" customHeight="1">
      <c r="A23" s="404" t="s">
        <v>17</v>
      </c>
      <c r="B23" t="s">
        <v>131</v>
      </c>
      <c r="C23" s="16">
        <v>47152</v>
      </c>
      <c r="D23" s="102">
        <v>53634</v>
      </c>
      <c r="E23" s="17">
        <v>1.1374703087885987</v>
      </c>
      <c r="F23" s="16">
        <v>1848</v>
      </c>
      <c r="G23" s="13">
        <v>2491</v>
      </c>
      <c r="H23" s="17">
        <v>1.347943722943723</v>
      </c>
      <c r="I23" s="570">
        <v>0.04238094692061599</v>
      </c>
      <c r="J23" s="46">
        <v>0.049431468656361</v>
      </c>
      <c r="K23" s="486"/>
      <c r="L23" s="483"/>
    </row>
    <row r="24" spans="1:12" ht="19.5" customHeight="1">
      <c r="A24" s="404" t="s">
        <v>18</v>
      </c>
      <c r="B24" t="s">
        <v>132</v>
      </c>
      <c r="C24" s="16">
        <v>1049364</v>
      </c>
      <c r="D24" s="102">
        <v>1032476</v>
      </c>
      <c r="E24" s="17">
        <v>0.9839064423784312</v>
      </c>
      <c r="F24" s="16">
        <v>31852</v>
      </c>
      <c r="G24" s="13">
        <v>62171</v>
      </c>
      <c r="H24" s="17">
        <v>1.9518711540876554</v>
      </c>
      <c r="I24" s="570">
        <v>0.03260499608201612</v>
      </c>
      <c r="J24" s="46">
        <v>0.05972697229374015</v>
      </c>
      <c r="K24" s="486"/>
      <c r="L24" s="483"/>
    </row>
    <row r="25" spans="1:12" ht="19.5" customHeight="1">
      <c r="A25" s="404" t="s">
        <v>19</v>
      </c>
      <c r="B25" t="s">
        <v>133</v>
      </c>
      <c r="C25" s="16">
        <v>3968595</v>
      </c>
      <c r="D25" s="102">
        <v>3557321</v>
      </c>
      <c r="E25" s="17">
        <v>0.896367858146271</v>
      </c>
      <c r="F25" s="16">
        <v>-265908</v>
      </c>
      <c r="G25" s="13">
        <v>157090</v>
      </c>
      <c r="H25" s="413" t="s">
        <v>73</v>
      </c>
      <c r="I25" s="569">
        <v>-0.055525938436345575</v>
      </c>
      <c r="J25" s="46">
        <v>0.04174641332696246</v>
      </c>
      <c r="K25" s="486"/>
      <c r="L25" s="483"/>
    </row>
    <row r="26" spans="1:12" ht="19.5" customHeight="1">
      <c r="A26" s="404" t="s">
        <v>20</v>
      </c>
      <c r="B26" t="s">
        <v>70</v>
      </c>
      <c r="C26" s="16">
        <v>1823045</v>
      </c>
      <c r="D26" s="102">
        <v>2236166</v>
      </c>
      <c r="E26" s="17">
        <v>1.2266104237690238</v>
      </c>
      <c r="F26" s="16">
        <v>-109463</v>
      </c>
      <c r="G26" s="13">
        <v>236560</v>
      </c>
      <c r="H26" s="413" t="s">
        <v>73</v>
      </c>
      <c r="I26" s="569">
        <v>-0.06034636740922382</v>
      </c>
      <c r="J26" s="46">
        <v>0.11655467035342583</v>
      </c>
      <c r="K26" s="486"/>
      <c r="L26" s="483"/>
    </row>
    <row r="27" spans="1:12" ht="19.5" customHeight="1">
      <c r="A27" s="404" t="s">
        <v>21</v>
      </c>
      <c r="B27" t="s">
        <v>193</v>
      </c>
      <c r="C27" s="16">
        <v>1031206</v>
      </c>
      <c r="D27" s="102">
        <v>1099084</v>
      </c>
      <c r="E27" s="17">
        <v>1.0658238993954652</v>
      </c>
      <c r="F27" s="16">
        <v>-25101</v>
      </c>
      <c r="G27" s="13">
        <v>94114</v>
      </c>
      <c r="H27" s="413" t="s">
        <v>73</v>
      </c>
      <c r="I27" s="569">
        <v>-0.02750238444939078</v>
      </c>
      <c r="J27" s="46">
        <v>0.08835792309967187</v>
      </c>
      <c r="K27" s="486"/>
      <c r="L27" s="483"/>
    </row>
    <row r="28" spans="1:12" ht="19.5" customHeight="1">
      <c r="A28" s="404" t="s">
        <v>22</v>
      </c>
      <c r="B28" t="s">
        <v>194</v>
      </c>
      <c r="C28" s="16">
        <v>8172801</v>
      </c>
      <c r="D28" s="102">
        <v>8843450</v>
      </c>
      <c r="E28" s="17">
        <v>1.0820586479470136</v>
      </c>
      <c r="F28" s="16">
        <v>-98193</v>
      </c>
      <c r="G28" s="13">
        <v>826126</v>
      </c>
      <c r="H28" s="413" t="s">
        <v>73</v>
      </c>
      <c r="I28" s="569">
        <v>-0.011989981912396804</v>
      </c>
      <c r="J28" s="46">
        <v>0.0970984736884758</v>
      </c>
      <c r="K28" s="486"/>
      <c r="L28" s="483"/>
    </row>
    <row r="29" spans="1:12" ht="19.5" customHeight="1">
      <c r="A29" s="404" t="s">
        <v>23</v>
      </c>
      <c r="B29" t="s">
        <v>134</v>
      </c>
      <c r="C29" s="16">
        <v>25988</v>
      </c>
      <c r="D29" s="102">
        <v>29267</v>
      </c>
      <c r="E29" s="17">
        <v>1.1261736185931968</v>
      </c>
      <c r="F29" s="16">
        <v>1403</v>
      </c>
      <c r="G29" s="13">
        <v>1302</v>
      </c>
      <c r="H29" s="17">
        <v>0.9280114041339986</v>
      </c>
      <c r="I29" s="570">
        <v>0.054870060032460546</v>
      </c>
      <c r="J29" s="46">
        <v>0.047126956836485386</v>
      </c>
      <c r="K29" s="486"/>
      <c r="L29" s="483"/>
    </row>
    <row r="30" spans="1:12" ht="19.5" customHeight="1">
      <c r="A30" s="404" t="s">
        <v>24</v>
      </c>
      <c r="B30" t="s">
        <v>170</v>
      </c>
      <c r="C30" s="16">
        <v>18212</v>
      </c>
      <c r="D30" s="102">
        <v>24201</v>
      </c>
      <c r="E30" s="17">
        <v>1.328849110476609</v>
      </c>
      <c r="F30" s="16">
        <v>756</v>
      </c>
      <c r="G30" s="13">
        <v>1866</v>
      </c>
      <c r="H30" s="17">
        <v>2.4682539682539684</v>
      </c>
      <c r="I30" s="570">
        <v>0.04082845030108282</v>
      </c>
      <c r="J30" s="46">
        <v>0.08799188927923042</v>
      </c>
      <c r="K30" s="486"/>
      <c r="L30" s="483"/>
    </row>
    <row r="31" spans="1:12" ht="19.5" customHeight="1">
      <c r="A31" s="404" t="s">
        <v>25</v>
      </c>
      <c r="B31" t="s">
        <v>188</v>
      </c>
      <c r="C31" s="16">
        <v>2049467</v>
      </c>
      <c r="D31" s="102">
        <v>2137842</v>
      </c>
      <c r="E31" s="17">
        <v>1.0431209675491238</v>
      </c>
      <c r="F31" s="16">
        <v>-27229</v>
      </c>
      <c r="G31" s="13">
        <v>157523</v>
      </c>
      <c r="H31" s="413" t="s">
        <v>73</v>
      </c>
      <c r="I31" s="569">
        <v>-0.012153801449671906</v>
      </c>
      <c r="J31" s="46">
        <v>0.07523829743637261</v>
      </c>
      <c r="K31" s="486"/>
      <c r="L31" s="483"/>
    </row>
    <row r="32" spans="1:12" ht="19.5" customHeight="1">
      <c r="A32" s="404" t="s">
        <v>26</v>
      </c>
      <c r="B32" t="s">
        <v>211</v>
      </c>
      <c r="C32" s="16">
        <v>608145</v>
      </c>
      <c r="D32" s="102">
        <v>3326314</v>
      </c>
      <c r="E32" s="17">
        <v>5.469606754967977</v>
      </c>
      <c r="F32" s="16">
        <v>-12822</v>
      </c>
      <c r="G32" s="13">
        <v>107367</v>
      </c>
      <c r="H32" s="413" t="s">
        <v>73</v>
      </c>
      <c r="I32" s="569">
        <v>-0.04084675299851866</v>
      </c>
      <c r="J32" s="46">
        <v>0.054577770412653936</v>
      </c>
      <c r="K32" s="486"/>
      <c r="L32" s="483"/>
    </row>
    <row r="33" spans="1:12" ht="19.5" customHeight="1">
      <c r="A33" s="404" t="s">
        <v>27</v>
      </c>
      <c r="B33" t="s">
        <v>135</v>
      </c>
      <c r="C33" s="16">
        <v>72566</v>
      </c>
      <c r="D33" s="102">
        <v>82973</v>
      </c>
      <c r="E33" s="17">
        <v>1.143414271146267</v>
      </c>
      <c r="F33" s="16">
        <v>3308</v>
      </c>
      <c r="G33" s="13">
        <v>413</v>
      </c>
      <c r="H33" s="17">
        <v>0.12484885126964934</v>
      </c>
      <c r="I33" s="570">
        <v>0.04467583682785352</v>
      </c>
      <c r="J33" s="46">
        <v>0.005310565195867274</v>
      </c>
      <c r="K33" s="486"/>
      <c r="L33" s="483"/>
    </row>
    <row r="34" spans="1:12" ht="19.5" customHeight="1">
      <c r="A34" s="404" t="s">
        <v>28</v>
      </c>
      <c r="B34" t="s">
        <v>171</v>
      </c>
      <c r="C34" s="16">
        <v>336072</v>
      </c>
      <c r="D34" s="102">
        <v>429131</v>
      </c>
      <c r="E34" s="17">
        <v>1.2769019733866553</v>
      </c>
      <c r="F34" s="16">
        <v>15906</v>
      </c>
      <c r="G34" s="13">
        <v>20279</v>
      </c>
      <c r="H34" s="17">
        <v>1.2749277002389034</v>
      </c>
      <c r="I34" s="570">
        <v>0.05134595084914827</v>
      </c>
      <c r="J34" s="46">
        <v>0.053002928634623754</v>
      </c>
      <c r="K34" s="486"/>
      <c r="L34" s="483"/>
    </row>
    <row r="35" spans="1:12" ht="19.5" customHeight="1">
      <c r="A35" s="404" t="s">
        <v>32</v>
      </c>
      <c r="B35" t="s">
        <v>174</v>
      </c>
      <c r="C35" s="16">
        <v>28818225</v>
      </c>
      <c r="D35" s="102">
        <v>29570194</v>
      </c>
      <c r="E35" s="17">
        <v>1.026093522415069</v>
      </c>
      <c r="F35" s="16">
        <v>874904</v>
      </c>
      <c r="G35" s="13">
        <v>2268117</v>
      </c>
      <c r="H35" s="17">
        <v>2.592418139590172</v>
      </c>
      <c r="I35" s="570">
        <v>0.030234419699205012</v>
      </c>
      <c r="J35" s="46">
        <v>0.07769064615364907</v>
      </c>
      <c r="K35" s="486"/>
      <c r="L35" s="483"/>
    </row>
    <row r="36" spans="1:12" ht="19.5" customHeight="1">
      <c r="A36" s="404" t="s">
        <v>33</v>
      </c>
      <c r="B36" t="s">
        <v>54</v>
      </c>
      <c r="C36" s="16">
        <v>164253</v>
      </c>
      <c r="D36" s="102">
        <v>180180</v>
      </c>
      <c r="E36" s="17">
        <v>1.0969662654563388</v>
      </c>
      <c r="F36" s="16">
        <v>7470</v>
      </c>
      <c r="G36" s="13">
        <v>9951</v>
      </c>
      <c r="H36" s="17">
        <v>1.332128514056225</v>
      </c>
      <c r="I36" s="570">
        <v>0.04741878659959056</v>
      </c>
      <c r="J36" s="46">
        <v>0.05778191985088537</v>
      </c>
      <c r="K36" s="486"/>
      <c r="L36" s="483"/>
    </row>
    <row r="37" spans="1:12" ht="19.5" customHeight="1">
      <c r="A37" s="404" t="s">
        <v>34</v>
      </c>
      <c r="B37" t="s">
        <v>136</v>
      </c>
      <c r="C37" s="16">
        <v>29292</v>
      </c>
      <c r="D37" s="102">
        <v>33365</v>
      </c>
      <c r="E37" s="17">
        <v>1.1390482042878602</v>
      </c>
      <c r="F37" s="16">
        <v>1359</v>
      </c>
      <c r="G37" s="13">
        <v>1642</v>
      </c>
      <c r="H37" s="17">
        <v>1.2082413539367183</v>
      </c>
      <c r="I37" s="570">
        <v>0.04617266333707064</v>
      </c>
      <c r="J37" s="46">
        <v>0.05241234020141405</v>
      </c>
      <c r="K37" s="486"/>
      <c r="L37" s="483"/>
    </row>
    <row r="38" spans="1:12" s="81" customFormat="1" ht="19.5" customHeight="1">
      <c r="A38" s="404" t="s">
        <v>35</v>
      </c>
      <c r="B38" t="s">
        <v>71</v>
      </c>
      <c r="C38" s="16">
        <v>1506605</v>
      </c>
      <c r="D38" s="102">
        <v>1668764</v>
      </c>
      <c r="E38" s="17">
        <v>1.1076320601617544</v>
      </c>
      <c r="F38" s="16">
        <v>-248884</v>
      </c>
      <c r="G38" s="13">
        <v>140124</v>
      </c>
      <c r="H38" s="413" t="s">
        <v>73</v>
      </c>
      <c r="I38" s="569">
        <v>-0.1523710869366912</v>
      </c>
      <c r="J38" s="46">
        <v>0.08825682936376843</v>
      </c>
      <c r="K38" s="486"/>
      <c r="L38" s="483"/>
    </row>
    <row r="39" spans="1:12" s="81" customFormat="1" ht="19.5" customHeight="1">
      <c r="A39" s="404" t="s">
        <v>36</v>
      </c>
      <c r="B39" t="s">
        <v>141</v>
      </c>
      <c r="C39" s="16">
        <v>91728</v>
      </c>
      <c r="D39" s="102">
        <v>107270</v>
      </c>
      <c r="E39" s="17">
        <v>1.1694357230071515</v>
      </c>
      <c r="F39" s="16">
        <v>2430</v>
      </c>
      <c r="G39" s="13">
        <v>4960</v>
      </c>
      <c r="H39" s="17">
        <v>2.0411522633744856</v>
      </c>
      <c r="I39" s="570">
        <v>0.027696095192504957</v>
      </c>
      <c r="J39" s="46">
        <v>0.04984974723364054</v>
      </c>
      <c r="K39" s="486"/>
      <c r="L39" s="483"/>
    </row>
    <row r="40" spans="1:12" s="81" customFormat="1" ht="19.5" customHeight="1">
      <c r="A40" s="404" t="s">
        <v>37</v>
      </c>
      <c r="B40" t="s">
        <v>142</v>
      </c>
      <c r="C40" s="16">
        <v>315239</v>
      </c>
      <c r="D40" s="102">
        <v>357745</v>
      </c>
      <c r="E40" s="17">
        <v>1.1348373773549592</v>
      </c>
      <c r="F40" s="16">
        <v>6048</v>
      </c>
      <c r="G40" s="13">
        <v>21779</v>
      </c>
      <c r="H40" s="17">
        <v>3.601025132275132</v>
      </c>
      <c r="I40" s="570">
        <v>0.013131140974131783</v>
      </c>
      <c r="J40" s="46">
        <v>0.06472367842326118</v>
      </c>
      <c r="K40" s="486"/>
      <c r="L40" s="483"/>
    </row>
    <row r="41" spans="1:12" s="81" customFormat="1" ht="19.5" customHeight="1" thickBot="1">
      <c r="A41" s="404" t="s">
        <v>38</v>
      </c>
      <c r="B41" t="s">
        <v>175</v>
      </c>
      <c r="C41" s="16">
        <v>2042514</v>
      </c>
      <c r="D41" s="102">
        <v>2823098</v>
      </c>
      <c r="E41" s="17">
        <v>1.3821682495199543</v>
      </c>
      <c r="F41" s="108">
        <v>57396</v>
      </c>
      <c r="G41" s="13">
        <v>169964</v>
      </c>
      <c r="H41" s="113">
        <v>2.9612516551676076</v>
      </c>
      <c r="I41" s="570">
        <v>0.027654838741540053</v>
      </c>
      <c r="J41" s="47">
        <v>0.06986335942939963</v>
      </c>
      <c r="K41" s="486"/>
      <c r="L41" s="483"/>
    </row>
    <row r="42" spans="1:12" s="81" customFormat="1" ht="19.5" customHeight="1" thickBot="1">
      <c r="A42" s="397" t="s">
        <v>39</v>
      </c>
      <c r="B42" s="409" t="s">
        <v>2</v>
      </c>
      <c r="C42" s="444">
        <v>84756325</v>
      </c>
      <c r="D42" s="444">
        <v>94413138</v>
      </c>
      <c r="E42" s="28">
        <v>1.1139361929625902</v>
      </c>
      <c r="F42" s="475">
        <v>-1014549</v>
      </c>
      <c r="G42" s="444">
        <v>7736295</v>
      </c>
      <c r="H42" s="476" t="s">
        <v>73</v>
      </c>
      <c r="I42" s="571">
        <v>-0.011633009830502104</v>
      </c>
      <c r="J42" s="48">
        <v>0.0863572940440191</v>
      </c>
      <c r="K42" s="486"/>
      <c r="L42" s="483"/>
    </row>
    <row r="43" spans="3:12" ht="19.5" customHeight="1">
      <c r="C43" s="13"/>
      <c r="D43" s="13"/>
      <c r="E43" s="18"/>
      <c r="F43" s="4"/>
      <c r="G43" s="4"/>
      <c r="H43" s="24"/>
      <c r="I43" s="572"/>
      <c r="J43" s="18"/>
      <c r="L43" s="483"/>
    </row>
    <row r="44" spans="1:12" s="3" customFormat="1" ht="19.5" customHeight="1">
      <c r="A44" s="574" t="s">
        <v>268</v>
      </c>
      <c r="B44" s="574"/>
      <c r="C44" s="574"/>
      <c r="D44" s="574"/>
      <c r="E44" s="574"/>
      <c r="F44" s="574"/>
      <c r="G44" s="574"/>
      <c r="H44" s="574"/>
      <c r="I44" s="574"/>
      <c r="J44" s="574"/>
      <c r="L44" s="483"/>
    </row>
    <row r="45" spans="1:12" s="3" customFormat="1" ht="19.5" customHeight="1" thickBot="1">
      <c r="A45" s="27"/>
      <c r="B45" s="27"/>
      <c r="C45" s="27"/>
      <c r="D45" s="27"/>
      <c r="E45" s="27"/>
      <c r="F45" s="2"/>
      <c r="G45" s="2"/>
      <c r="H45" s="2"/>
      <c r="I45" s="565"/>
      <c r="J45" s="21"/>
      <c r="L45" s="483"/>
    </row>
    <row r="46" spans="1:12" ht="19.5" customHeight="1" thickBot="1">
      <c r="A46" s="23" t="s">
        <v>3</v>
      </c>
      <c r="B46" s="111" t="s">
        <v>10</v>
      </c>
      <c r="C46" s="143" t="s">
        <v>115</v>
      </c>
      <c r="D46" s="144"/>
      <c r="E46" s="23" t="s">
        <v>6</v>
      </c>
      <c r="F46" s="143" t="s">
        <v>212</v>
      </c>
      <c r="G46" s="144"/>
      <c r="H46" s="23" t="s">
        <v>6</v>
      </c>
      <c r="I46" s="582" t="s">
        <v>213</v>
      </c>
      <c r="J46" s="583"/>
      <c r="L46" s="483"/>
    </row>
    <row r="47" spans="1:12" s="5" customFormat="1" ht="19.5" customHeight="1" thickBot="1">
      <c r="A47" s="25"/>
      <c r="B47" s="11"/>
      <c r="C47" s="269">
        <v>2011</v>
      </c>
      <c r="D47" s="269">
        <v>2012</v>
      </c>
      <c r="E47" s="434" t="s">
        <v>220</v>
      </c>
      <c r="F47" s="276">
        <v>2011</v>
      </c>
      <c r="G47" s="276">
        <v>2012</v>
      </c>
      <c r="H47" s="434" t="s">
        <v>220</v>
      </c>
      <c r="I47" s="510">
        <v>2011</v>
      </c>
      <c r="J47" s="276">
        <v>2012</v>
      </c>
      <c r="L47" s="483"/>
    </row>
    <row r="48" spans="1:12" ht="19.5" customHeight="1">
      <c r="A48" s="443" t="s">
        <v>7</v>
      </c>
      <c r="B48" t="s">
        <v>69</v>
      </c>
      <c r="C48" s="73">
        <v>1951166</v>
      </c>
      <c r="D48" s="104">
        <v>2235603</v>
      </c>
      <c r="E48" s="17">
        <v>1.1457779604605656</v>
      </c>
      <c r="F48" s="13">
        <v>34978</v>
      </c>
      <c r="G48" s="104">
        <v>105870</v>
      </c>
      <c r="H48" s="163">
        <v>3.0267596775115786</v>
      </c>
      <c r="I48" s="567">
        <v>0.01862018558434154</v>
      </c>
      <c r="J48" s="46">
        <v>0.05057360461014209</v>
      </c>
      <c r="K48" s="486"/>
      <c r="L48" s="483"/>
    </row>
    <row r="49" spans="1:12" ht="19.5" customHeight="1">
      <c r="A49" s="404" t="s">
        <v>8</v>
      </c>
      <c r="B49" t="s">
        <v>205</v>
      </c>
      <c r="C49" s="102">
        <v>384015</v>
      </c>
      <c r="D49" s="16">
        <v>455297</v>
      </c>
      <c r="E49" s="17">
        <v>1.1856229574365584</v>
      </c>
      <c r="F49" s="13">
        <v>14774</v>
      </c>
      <c r="G49" s="16">
        <v>24768</v>
      </c>
      <c r="H49" s="163">
        <v>1.6764586435630162</v>
      </c>
      <c r="I49" s="567">
        <v>0.04435431211637678</v>
      </c>
      <c r="J49" s="46">
        <v>0.0590197685723545</v>
      </c>
      <c r="K49" s="486"/>
      <c r="L49" s="483"/>
    </row>
    <row r="50" spans="1:12" ht="19.5" customHeight="1">
      <c r="A50" s="404" t="s">
        <v>9</v>
      </c>
      <c r="B50" t="s">
        <v>189</v>
      </c>
      <c r="C50" s="102">
        <v>101282</v>
      </c>
      <c r="D50" s="16">
        <v>134812</v>
      </c>
      <c r="E50" s="17">
        <v>1.331055863825754</v>
      </c>
      <c r="F50" s="13">
        <v>4402</v>
      </c>
      <c r="G50" s="16">
        <v>6136</v>
      </c>
      <c r="H50" s="163">
        <v>1.3939118582462517</v>
      </c>
      <c r="I50" s="567">
        <v>0.04610486185299231</v>
      </c>
      <c r="J50" s="46">
        <v>0.051979296381949563</v>
      </c>
      <c r="K50" s="486"/>
      <c r="L50" s="483"/>
    </row>
    <row r="51" spans="1:12" ht="19.5" customHeight="1">
      <c r="A51" s="404" t="s">
        <v>11</v>
      </c>
      <c r="B51" t="s">
        <v>176</v>
      </c>
      <c r="C51" s="102">
        <v>259189</v>
      </c>
      <c r="D51" s="16">
        <v>271029</v>
      </c>
      <c r="E51" s="17">
        <v>1.0456809509662832</v>
      </c>
      <c r="F51" s="13">
        <v>12263</v>
      </c>
      <c r="G51" s="16">
        <v>17354</v>
      </c>
      <c r="H51" s="163">
        <v>1.4151512680420777</v>
      </c>
      <c r="I51" s="567">
        <v>0.05191610783716047</v>
      </c>
      <c r="J51" s="46">
        <v>0.06545986745074667</v>
      </c>
      <c r="K51" s="486"/>
      <c r="L51" s="483"/>
    </row>
    <row r="52" spans="1:12" ht="19.5" customHeight="1">
      <c r="A52" s="404" t="s">
        <v>12</v>
      </c>
      <c r="B52" t="s">
        <v>190</v>
      </c>
      <c r="C52" s="102">
        <v>143376</v>
      </c>
      <c r="D52" s="16">
        <v>213021</v>
      </c>
      <c r="E52" s="17">
        <v>1.4857507532641445</v>
      </c>
      <c r="F52" s="13">
        <v>3756</v>
      </c>
      <c r="G52" s="16">
        <v>10127</v>
      </c>
      <c r="H52" s="163">
        <v>2.696219382321619</v>
      </c>
      <c r="I52" s="567">
        <v>0.02864507862906301</v>
      </c>
      <c r="J52" s="46">
        <v>0.05682988352876146</v>
      </c>
      <c r="K52" s="486"/>
      <c r="L52" s="483"/>
    </row>
    <row r="53" spans="1:12" ht="19.5" customHeight="1">
      <c r="A53" s="404" t="s">
        <v>13</v>
      </c>
      <c r="B53" t="s">
        <v>200</v>
      </c>
      <c r="C53" s="102">
        <v>115002</v>
      </c>
      <c r="D53" s="16">
        <v>147841</v>
      </c>
      <c r="E53" s="17">
        <v>1.2855515556251196</v>
      </c>
      <c r="F53" s="13">
        <v>4144</v>
      </c>
      <c r="G53" s="16">
        <v>7987</v>
      </c>
      <c r="H53" s="163">
        <v>1.927364864864865</v>
      </c>
      <c r="I53" s="567">
        <v>0.04017703490767717</v>
      </c>
      <c r="J53" s="46">
        <v>0.06077392207515513</v>
      </c>
      <c r="K53" s="486"/>
      <c r="L53" s="483"/>
    </row>
    <row r="54" spans="1:12" ht="19.5" customHeight="1">
      <c r="A54" s="404" t="s">
        <v>14</v>
      </c>
      <c r="B54" t="s">
        <v>55</v>
      </c>
      <c r="C54" s="102">
        <v>1165730</v>
      </c>
      <c r="D54" s="16">
        <v>1481258</v>
      </c>
      <c r="E54" s="17">
        <v>1.2706698806756282</v>
      </c>
      <c r="F54" s="13">
        <v>53680</v>
      </c>
      <c r="G54" s="16">
        <v>77700</v>
      </c>
      <c r="H54" s="163">
        <v>1.4474664679582712</v>
      </c>
      <c r="I54" s="567">
        <v>0.05198364374547576</v>
      </c>
      <c r="J54" s="46">
        <v>0.058708237438175014</v>
      </c>
      <c r="K54" s="486"/>
      <c r="L54" s="483"/>
    </row>
    <row r="55" spans="1:12" ht="19.5" customHeight="1">
      <c r="A55" s="404" t="s">
        <v>15</v>
      </c>
      <c r="B55" t="s">
        <v>177</v>
      </c>
      <c r="C55" s="102">
        <v>181720</v>
      </c>
      <c r="D55" s="16">
        <v>237063</v>
      </c>
      <c r="E55" s="17">
        <v>1.3045509575170593</v>
      </c>
      <c r="F55" s="13">
        <v>7380</v>
      </c>
      <c r="G55" s="16">
        <v>8344</v>
      </c>
      <c r="H55" s="163">
        <v>1.1306233062330624</v>
      </c>
      <c r="I55" s="567">
        <v>0.04441488801490125</v>
      </c>
      <c r="J55" s="46">
        <v>0.03984879997516614</v>
      </c>
      <c r="K55" s="486"/>
      <c r="L55" s="483"/>
    </row>
    <row r="56" spans="1:12" ht="19.5" customHeight="1">
      <c r="A56" s="404" t="s">
        <v>16</v>
      </c>
      <c r="B56" t="s">
        <v>56</v>
      </c>
      <c r="C56" s="102">
        <v>54460</v>
      </c>
      <c r="D56" s="16">
        <v>77975</v>
      </c>
      <c r="E56" s="17">
        <v>1.431784796180683</v>
      </c>
      <c r="F56" s="13">
        <v>2372</v>
      </c>
      <c r="G56" s="16">
        <v>3227</v>
      </c>
      <c r="H56" s="163">
        <v>1.3604553119730185</v>
      </c>
      <c r="I56" s="567">
        <v>0.04697680866654784</v>
      </c>
      <c r="J56" s="46">
        <v>0.048733340884207346</v>
      </c>
      <c r="K56" s="486"/>
      <c r="L56" s="483"/>
    </row>
    <row r="57" spans="1:12" ht="19.5" customHeight="1">
      <c r="A57" s="404" t="s">
        <v>17</v>
      </c>
      <c r="B57" t="s">
        <v>77</v>
      </c>
      <c r="C57" s="102">
        <v>23966</v>
      </c>
      <c r="D57" s="16">
        <v>24730</v>
      </c>
      <c r="E57" s="17">
        <v>1.031878494533923</v>
      </c>
      <c r="F57" s="13">
        <v>990</v>
      </c>
      <c r="G57" s="16">
        <v>964</v>
      </c>
      <c r="H57" s="163">
        <v>0.9737373737373738</v>
      </c>
      <c r="I57" s="567">
        <v>0.04313067723876533</v>
      </c>
      <c r="J57" s="46">
        <v>0.039592574338754724</v>
      </c>
      <c r="K57" s="486"/>
      <c r="L57" s="483"/>
    </row>
    <row r="58" spans="1:12" ht="19.5" customHeight="1">
      <c r="A58" s="404" t="s">
        <v>18</v>
      </c>
      <c r="B58" t="s">
        <v>75</v>
      </c>
      <c r="C58" s="102">
        <v>2618476</v>
      </c>
      <c r="D58" s="16">
        <v>3171536</v>
      </c>
      <c r="E58" s="17">
        <v>1.2112144621527943</v>
      </c>
      <c r="F58" s="13">
        <v>111429</v>
      </c>
      <c r="G58" s="16">
        <v>137531</v>
      </c>
      <c r="H58" s="163">
        <v>1.2342478169955757</v>
      </c>
      <c r="I58" s="567">
        <v>0.04651581209497109</v>
      </c>
      <c r="J58" s="46">
        <v>0.047506291869515986</v>
      </c>
      <c r="K58" s="486"/>
      <c r="L58" s="483"/>
    </row>
    <row r="59" spans="1:12" ht="19.5" customHeight="1">
      <c r="A59" s="404" t="s">
        <v>19</v>
      </c>
      <c r="B59" t="s">
        <v>143</v>
      </c>
      <c r="C59" s="102">
        <v>151001</v>
      </c>
      <c r="D59" s="16">
        <v>141131</v>
      </c>
      <c r="E59" s="17">
        <v>0.9346361944622883</v>
      </c>
      <c r="F59" s="13">
        <v>6624</v>
      </c>
      <c r="G59" s="16">
        <v>6891</v>
      </c>
      <c r="H59" s="163">
        <v>1.0403079710144927</v>
      </c>
      <c r="I59" s="567">
        <v>0.04552342662749343</v>
      </c>
      <c r="J59" s="46">
        <v>0.0471773034107869</v>
      </c>
      <c r="K59" s="486"/>
      <c r="L59" s="483"/>
    </row>
    <row r="60" spans="1:12" ht="19.5" customHeight="1">
      <c r="A60" s="404" t="s">
        <v>20</v>
      </c>
      <c r="B60" t="s">
        <v>57</v>
      </c>
      <c r="C60" s="102">
        <v>1042472</v>
      </c>
      <c r="D60" s="16">
        <v>1169248</v>
      </c>
      <c r="E60" s="17">
        <v>1.1216109401499512</v>
      </c>
      <c r="F60" s="13">
        <v>22028</v>
      </c>
      <c r="G60" s="16">
        <v>30322</v>
      </c>
      <c r="H60" s="163">
        <v>1.3765207917196296</v>
      </c>
      <c r="I60" s="567">
        <v>0.022188031174848594</v>
      </c>
      <c r="J60" s="46">
        <v>0.02741938400882571</v>
      </c>
      <c r="K60" s="486"/>
      <c r="L60" s="483"/>
    </row>
    <row r="61" spans="1:12" ht="19.5" customHeight="1">
      <c r="A61" s="404" t="s">
        <v>21</v>
      </c>
      <c r="B61" t="s">
        <v>72</v>
      </c>
      <c r="C61" s="102">
        <v>1066383</v>
      </c>
      <c r="D61" s="16">
        <v>1369950</v>
      </c>
      <c r="E61" s="17">
        <v>1.284669766866126</v>
      </c>
      <c r="F61" s="13">
        <v>42071</v>
      </c>
      <c r="G61" s="16">
        <v>48028</v>
      </c>
      <c r="H61" s="163">
        <v>1.141593972094792</v>
      </c>
      <c r="I61" s="567">
        <v>0.042707447739944525</v>
      </c>
      <c r="J61" s="46">
        <v>0.039426465922351335</v>
      </c>
      <c r="K61" s="486"/>
      <c r="L61" s="483"/>
    </row>
    <row r="62" spans="1:12" ht="19.5" customHeight="1">
      <c r="A62" s="404" t="s">
        <v>22</v>
      </c>
      <c r="B62" t="s">
        <v>221</v>
      </c>
      <c r="C62" s="102">
        <v>417067</v>
      </c>
      <c r="D62" s="16">
        <v>496012</v>
      </c>
      <c r="E62" s="17">
        <v>1.1892861338825655</v>
      </c>
      <c r="F62" s="13">
        <v>20029</v>
      </c>
      <c r="G62" s="16">
        <v>21730</v>
      </c>
      <c r="H62" s="163">
        <v>1.0849268560587149</v>
      </c>
      <c r="I62" s="567">
        <v>0.052645828076373115</v>
      </c>
      <c r="J62" s="46">
        <v>0.047597195861475296</v>
      </c>
      <c r="K62" s="486"/>
      <c r="L62" s="483"/>
    </row>
    <row r="63" spans="1:12" ht="19.5" customHeight="1">
      <c r="A63" s="404" t="s">
        <v>23</v>
      </c>
      <c r="B63" t="s">
        <v>76</v>
      </c>
      <c r="C63" s="102">
        <v>105414</v>
      </c>
      <c r="D63" s="16">
        <v>135888</v>
      </c>
      <c r="E63" s="17">
        <v>1.289088735841539</v>
      </c>
      <c r="F63" s="13">
        <v>5888</v>
      </c>
      <c r="G63" s="16">
        <v>5865</v>
      </c>
      <c r="H63" s="163">
        <v>0.99609375</v>
      </c>
      <c r="I63" s="567">
        <v>0.060556818298690744</v>
      </c>
      <c r="J63" s="46">
        <v>0.04861128378546386</v>
      </c>
      <c r="K63" s="486"/>
      <c r="L63" s="483"/>
    </row>
    <row r="64" spans="1:12" ht="19.5" customHeight="1">
      <c r="A64" s="404" t="s">
        <v>24</v>
      </c>
      <c r="B64" t="s">
        <v>195</v>
      </c>
      <c r="C64" s="102">
        <v>1387830</v>
      </c>
      <c r="D64" s="16">
        <v>1489543</v>
      </c>
      <c r="E64" s="17">
        <v>1.073289235713308</v>
      </c>
      <c r="F64" s="13">
        <v>69377</v>
      </c>
      <c r="G64" s="16">
        <v>81475</v>
      </c>
      <c r="H64" s="163">
        <v>1.1743805583983165</v>
      </c>
      <c r="I64" s="567">
        <v>0.04998955203447108</v>
      </c>
      <c r="J64" s="46">
        <v>0.056631517707297595</v>
      </c>
      <c r="K64" s="486"/>
      <c r="L64" s="483"/>
    </row>
    <row r="65" spans="1:12" ht="19.5" customHeight="1">
      <c r="A65" s="404" t="s">
        <v>25</v>
      </c>
      <c r="B65" t="s">
        <v>58</v>
      </c>
      <c r="C65" s="102">
        <v>194605</v>
      </c>
      <c r="D65" s="16">
        <v>192050</v>
      </c>
      <c r="E65" s="17">
        <v>0.9868708409342001</v>
      </c>
      <c r="F65" s="13">
        <v>9296</v>
      </c>
      <c r="G65" s="16">
        <v>11556</v>
      </c>
      <c r="H65" s="163">
        <v>1.2431153184165233</v>
      </c>
      <c r="I65" s="567">
        <v>0.049639690392722785</v>
      </c>
      <c r="J65" s="46">
        <v>0.05977421732552275</v>
      </c>
      <c r="K65" s="486"/>
      <c r="L65" s="483"/>
    </row>
    <row r="66" spans="1:12" ht="19.5" customHeight="1">
      <c r="A66" s="404" t="s">
        <v>26</v>
      </c>
      <c r="B66" t="s">
        <v>144</v>
      </c>
      <c r="C66" s="102">
        <v>344007</v>
      </c>
      <c r="D66" s="16">
        <v>426080</v>
      </c>
      <c r="E66" s="17">
        <v>1.2385794475112426</v>
      </c>
      <c r="F66" s="13">
        <v>16579</v>
      </c>
      <c r="G66" s="16">
        <v>20304</v>
      </c>
      <c r="H66" s="163">
        <v>1.2246818264069004</v>
      </c>
      <c r="I66" s="567">
        <v>0.049675724993220864</v>
      </c>
      <c r="J66" s="46">
        <v>0.05273170433989926</v>
      </c>
      <c r="K66" s="486"/>
      <c r="L66" s="483"/>
    </row>
    <row r="67" spans="1:12" ht="19.5" customHeight="1">
      <c r="A67" s="404" t="s">
        <v>27</v>
      </c>
      <c r="B67" t="s">
        <v>207</v>
      </c>
      <c r="C67" s="102">
        <v>10576</v>
      </c>
      <c r="D67" s="16">
        <v>12622</v>
      </c>
      <c r="E67" s="17">
        <v>1.1934568835098336</v>
      </c>
      <c r="F67" s="13">
        <v>551</v>
      </c>
      <c r="G67" s="16">
        <v>545</v>
      </c>
      <c r="H67" s="163">
        <v>0.9891107078039928</v>
      </c>
      <c r="I67" s="567">
        <v>0.05631643499591169</v>
      </c>
      <c r="J67" s="46">
        <v>0.04698680920769032</v>
      </c>
      <c r="K67" s="486"/>
      <c r="L67" s="483"/>
    </row>
    <row r="68" spans="1:12" ht="19.5" customHeight="1">
      <c r="A68" s="404" t="s">
        <v>28</v>
      </c>
      <c r="B68" t="s">
        <v>138</v>
      </c>
      <c r="C68" s="102">
        <v>731499</v>
      </c>
      <c r="D68" s="16">
        <v>907148</v>
      </c>
      <c r="E68" s="17">
        <v>1.2401219960656131</v>
      </c>
      <c r="F68" s="13">
        <v>33554</v>
      </c>
      <c r="G68" s="16">
        <v>35675</v>
      </c>
      <c r="H68" s="163">
        <v>1.0632115396077964</v>
      </c>
      <c r="I68" s="567">
        <v>0.051578173120599376</v>
      </c>
      <c r="J68" s="46">
        <v>0.043542019727250594</v>
      </c>
      <c r="K68" s="486"/>
      <c r="L68" s="483"/>
    </row>
    <row r="69" spans="1:12" ht="19.5" customHeight="1">
      <c r="A69" s="404" t="s">
        <v>32</v>
      </c>
      <c r="B69" t="s">
        <v>196</v>
      </c>
      <c r="C69" s="102">
        <v>20192</v>
      </c>
      <c r="D69" s="16">
        <v>19005</v>
      </c>
      <c r="E69" s="17">
        <v>0.9412143423137876</v>
      </c>
      <c r="F69" s="13">
        <v>933</v>
      </c>
      <c r="G69" s="16">
        <v>1879</v>
      </c>
      <c r="H69" s="163">
        <v>2.0139335476956055</v>
      </c>
      <c r="I69" s="567">
        <v>0.04996652831704378</v>
      </c>
      <c r="J69" s="46">
        <v>0.09587468428706279</v>
      </c>
      <c r="K69" s="486"/>
      <c r="L69" s="483"/>
    </row>
    <row r="70" spans="1:12" ht="19.5" customHeight="1">
      <c r="A70" s="404" t="s">
        <v>33</v>
      </c>
      <c r="B70" t="s">
        <v>145</v>
      </c>
      <c r="C70" s="102">
        <v>38113</v>
      </c>
      <c r="D70" s="16">
        <v>37646</v>
      </c>
      <c r="E70" s="17">
        <v>0.9877469629785113</v>
      </c>
      <c r="F70" s="13">
        <v>1421</v>
      </c>
      <c r="G70" s="16">
        <v>2454</v>
      </c>
      <c r="H70" s="163">
        <v>1.7269528501055595</v>
      </c>
      <c r="I70" s="567">
        <v>0.03842669587203721</v>
      </c>
      <c r="J70" s="46">
        <v>0.06478438205361739</v>
      </c>
      <c r="K70" s="486"/>
      <c r="L70" s="483"/>
    </row>
    <row r="71" spans="1:12" ht="19.5" customHeight="1">
      <c r="A71" s="404" t="s">
        <v>34</v>
      </c>
      <c r="B71" t="s">
        <v>59</v>
      </c>
      <c r="C71" s="102">
        <v>458906</v>
      </c>
      <c r="D71" s="16">
        <v>558761</v>
      </c>
      <c r="E71" s="17">
        <v>1.2175935812562921</v>
      </c>
      <c r="F71" s="13">
        <v>47004</v>
      </c>
      <c r="G71" s="16">
        <v>42066</v>
      </c>
      <c r="H71" s="163">
        <v>0.8949451110543784</v>
      </c>
      <c r="I71" s="567">
        <v>0.10897077745192363</v>
      </c>
      <c r="J71" s="46">
        <v>0.08267144360581605</v>
      </c>
      <c r="K71" s="486"/>
      <c r="L71" s="483"/>
    </row>
    <row r="72" spans="1:12" ht="19.5" customHeight="1">
      <c r="A72" s="404" t="s">
        <v>35</v>
      </c>
      <c r="B72" t="s">
        <v>60</v>
      </c>
      <c r="C72" s="102">
        <v>24882946</v>
      </c>
      <c r="D72" s="16">
        <v>27865726</v>
      </c>
      <c r="E72" s="17">
        <v>1.1198724620468976</v>
      </c>
      <c r="F72" s="13">
        <v>2843963</v>
      </c>
      <c r="G72" s="16">
        <v>2477005</v>
      </c>
      <c r="H72" s="163">
        <v>0.8709694887029121</v>
      </c>
      <c r="I72" s="567">
        <v>0.11675927780819621</v>
      </c>
      <c r="J72" s="46">
        <v>0.09391724591663654</v>
      </c>
      <c r="K72" s="486"/>
      <c r="L72" s="483"/>
    </row>
    <row r="73" spans="1:12" ht="19.5" customHeight="1">
      <c r="A73" s="404" t="s">
        <v>36</v>
      </c>
      <c r="B73" t="s">
        <v>139</v>
      </c>
      <c r="C73" s="102">
        <v>46015</v>
      </c>
      <c r="D73" s="16">
        <v>47614</v>
      </c>
      <c r="E73" s="17">
        <v>1.0347495381940672</v>
      </c>
      <c r="F73" s="13">
        <v>2079</v>
      </c>
      <c r="G73" s="16">
        <v>1984</v>
      </c>
      <c r="H73" s="163">
        <v>0.9543049543049543</v>
      </c>
      <c r="I73" s="567">
        <v>0.04605365172895023</v>
      </c>
      <c r="J73" s="46">
        <v>0.042380031827745676</v>
      </c>
      <c r="K73" s="486"/>
      <c r="L73" s="483"/>
    </row>
    <row r="74" spans="1:12" ht="19.5" customHeight="1">
      <c r="A74" s="404" t="s">
        <v>37</v>
      </c>
      <c r="B74" t="s">
        <v>61</v>
      </c>
      <c r="C74" s="102">
        <v>421152</v>
      </c>
      <c r="D74" s="16">
        <v>502682</v>
      </c>
      <c r="E74" s="17">
        <v>1.1935880632170808</v>
      </c>
      <c r="F74" s="13">
        <v>12791</v>
      </c>
      <c r="G74" s="16">
        <v>31793</v>
      </c>
      <c r="H74" s="163">
        <v>2.4855757954811977</v>
      </c>
      <c r="I74" s="567">
        <v>0.033344412510346</v>
      </c>
      <c r="J74" s="46">
        <v>0.0688283825882139</v>
      </c>
      <c r="K74" s="486"/>
      <c r="L74" s="483"/>
    </row>
    <row r="75" spans="1:12" ht="19.5" customHeight="1">
      <c r="A75" s="404" t="s">
        <v>38</v>
      </c>
      <c r="B75" t="s">
        <v>62</v>
      </c>
      <c r="C75" s="102">
        <v>312738</v>
      </c>
      <c r="D75" s="16">
        <v>436980</v>
      </c>
      <c r="E75" s="17">
        <v>1.3972718377683557</v>
      </c>
      <c r="F75" s="13">
        <v>10179</v>
      </c>
      <c r="G75" s="16">
        <v>20794</v>
      </c>
      <c r="H75" s="163">
        <v>2.0428332842125947</v>
      </c>
      <c r="I75" s="567">
        <v>0.037963565569108494</v>
      </c>
      <c r="J75" s="46">
        <v>0.05547152395967551</v>
      </c>
      <c r="K75" s="486"/>
      <c r="L75" s="483"/>
    </row>
    <row r="76" spans="1:12" ht="19.5" customHeight="1">
      <c r="A76" s="404" t="s">
        <v>39</v>
      </c>
      <c r="B76" t="s">
        <v>146</v>
      </c>
      <c r="C76" s="102">
        <v>92869</v>
      </c>
      <c r="D76" s="16">
        <v>133208</v>
      </c>
      <c r="E76" s="17">
        <v>1.4343645349901475</v>
      </c>
      <c r="F76" s="13">
        <v>4204</v>
      </c>
      <c r="G76" s="16">
        <v>6114</v>
      </c>
      <c r="H76" s="163">
        <v>1.4543292102759278</v>
      </c>
      <c r="I76" s="567">
        <v>0.05404154668860551</v>
      </c>
      <c r="J76" s="46">
        <v>0.054087766557411855</v>
      </c>
      <c r="K76" s="486"/>
      <c r="L76" s="483"/>
    </row>
    <row r="77" spans="1:12" ht="19.5" customHeight="1">
      <c r="A77" s="404" t="s">
        <v>40</v>
      </c>
      <c r="B77" t="s">
        <v>147</v>
      </c>
      <c r="C77" s="102">
        <v>1012480</v>
      </c>
      <c r="D77" s="16">
        <v>1317628</v>
      </c>
      <c r="E77" s="17">
        <v>1.3013866940581542</v>
      </c>
      <c r="F77" s="13">
        <v>42563</v>
      </c>
      <c r="G77" s="16">
        <v>61373</v>
      </c>
      <c r="H77" s="163">
        <v>1.441933134412518</v>
      </c>
      <c r="I77" s="567">
        <v>0.046501261596499976</v>
      </c>
      <c r="J77" s="46">
        <v>0.05267824495688612</v>
      </c>
      <c r="K77" s="486"/>
      <c r="L77" s="483"/>
    </row>
    <row r="78" spans="1:12" ht="19.5" customHeight="1" thickBot="1">
      <c r="A78" s="404" t="s">
        <v>41</v>
      </c>
      <c r="B78" t="s">
        <v>63</v>
      </c>
      <c r="C78" s="102">
        <v>5726100</v>
      </c>
      <c r="D78" s="16">
        <v>6339073</v>
      </c>
      <c r="E78" s="17">
        <v>1.1070489512932014</v>
      </c>
      <c r="F78" s="13">
        <v>279077</v>
      </c>
      <c r="G78" s="108">
        <v>395594</v>
      </c>
      <c r="H78" s="163">
        <v>1.4175084295732003</v>
      </c>
      <c r="I78" s="567">
        <v>0.04873770978501947</v>
      </c>
      <c r="J78" s="46">
        <v>0.06557618361543593</v>
      </c>
      <c r="K78" s="486"/>
      <c r="L78" s="483"/>
    </row>
    <row r="79" spans="1:12" ht="19.5" customHeight="1" thickBot="1">
      <c r="A79" s="398" t="s">
        <v>65</v>
      </c>
      <c r="B79" s="402" t="s">
        <v>2</v>
      </c>
      <c r="C79" s="444">
        <v>45460747</v>
      </c>
      <c r="D79" s="400">
        <v>52048160</v>
      </c>
      <c r="E79" s="28">
        <v>1.1449033162609492</v>
      </c>
      <c r="F79" s="400">
        <v>3720379</v>
      </c>
      <c r="G79" s="400">
        <v>3703455</v>
      </c>
      <c r="H79" s="165">
        <v>0.9954510010942433</v>
      </c>
      <c r="I79" s="568">
        <v>0.08554834802388386</v>
      </c>
      <c r="J79" s="48">
        <v>0.07596136832915172</v>
      </c>
      <c r="K79" s="486"/>
      <c r="L79" s="483"/>
    </row>
    <row r="81" ht="12.75">
      <c r="B81" s="1" t="s">
        <v>230</v>
      </c>
    </row>
    <row r="83" ht="12.75">
      <c r="C83" s="4"/>
    </row>
  </sheetData>
  <sheetProtection/>
  <mergeCells count="6">
    <mergeCell ref="A2:J2"/>
    <mergeCell ref="A44:J44"/>
    <mergeCell ref="I46:J46"/>
    <mergeCell ref="I4:J4"/>
    <mergeCell ref="I12:J12"/>
    <mergeCell ref="A10:J10"/>
  </mergeCells>
  <conditionalFormatting sqref="L6:L79">
    <cfRule type="cellIs" priority="4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" horizontalDpi="300" verticalDpi="300" orientation="landscape" paperSize="9" scale="54" r:id="rId2"/>
  <headerFooter alignWithMargins="0">
    <oddHeader>&amp;C&amp;A</oddHeader>
  </headerFooter>
  <rowBreaks count="1" manualBreakCount="1">
    <brk id="43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="80" zoomScaleNormal="80" zoomScaleSheetLayoutView="80" zoomScalePageLayoutView="0" workbookViewId="0" topLeftCell="A49">
      <selection activeCell="C70" sqref="C70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8" width="17.28125" style="0" customWidth="1"/>
    <col min="9" max="12" width="2.140625" style="0" customWidth="1"/>
  </cols>
  <sheetData>
    <row r="1" spans="1:8" s="3" customFormat="1" ht="19.5" customHeight="1">
      <c r="A1" s="574" t="s">
        <v>116</v>
      </c>
      <c r="B1" s="574"/>
      <c r="C1" s="574"/>
      <c r="D1" s="574"/>
      <c r="E1" s="574"/>
      <c r="F1" s="574"/>
      <c r="G1" s="574"/>
      <c r="H1" s="574"/>
    </row>
    <row r="2" spans="1:8" s="3" customFormat="1" ht="19.5" customHeight="1" thickBot="1">
      <c r="A2" s="27"/>
      <c r="B2" s="27"/>
      <c r="C2" s="27"/>
      <c r="D2" s="27"/>
      <c r="E2" s="27"/>
      <c r="F2" s="27"/>
      <c r="G2" s="27"/>
      <c r="H2" s="27"/>
    </row>
    <row r="3" spans="1:8" s="1" customFormat="1" ht="19.5" customHeight="1" thickBot="1">
      <c r="A3" s="9" t="s">
        <v>3</v>
      </c>
      <c r="B3" s="7" t="s">
        <v>4</v>
      </c>
      <c r="C3" s="60" t="s">
        <v>117</v>
      </c>
      <c r="D3" s="61"/>
      <c r="E3" s="8" t="s">
        <v>6</v>
      </c>
      <c r="F3" s="60" t="s">
        <v>118</v>
      </c>
      <c r="G3" s="61"/>
      <c r="H3" s="9" t="s">
        <v>6</v>
      </c>
    </row>
    <row r="4" spans="1:8" s="1" customFormat="1" ht="19.5" customHeight="1" thickBot="1">
      <c r="A4" s="11"/>
      <c r="B4" s="84"/>
      <c r="C4" s="269">
        <v>2011</v>
      </c>
      <c r="D4" s="269">
        <v>2012</v>
      </c>
      <c r="E4" s="433" t="s">
        <v>220</v>
      </c>
      <c r="F4" s="269">
        <v>2011</v>
      </c>
      <c r="G4" s="269">
        <v>2012</v>
      </c>
      <c r="H4" s="433" t="s">
        <v>220</v>
      </c>
    </row>
    <row r="5" spans="1:12" ht="19.5" customHeight="1">
      <c r="A5" s="23" t="s">
        <v>7</v>
      </c>
      <c r="B5" s="22" t="s">
        <v>0</v>
      </c>
      <c r="C5" s="104">
        <v>3561510</v>
      </c>
      <c r="D5" s="73">
        <v>4028057</v>
      </c>
      <c r="E5" s="112">
        <v>1.1309969647705609</v>
      </c>
      <c r="F5" s="253">
        <v>2914215</v>
      </c>
      <c r="G5" s="104">
        <v>3275817</v>
      </c>
      <c r="H5" s="112">
        <v>1.1240821284634113</v>
      </c>
      <c r="I5" s="481"/>
      <c r="J5" s="483"/>
      <c r="K5" s="481"/>
      <c r="L5" s="483"/>
    </row>
    <row r="6" spans="1:12" ht="19.5" customHeight="1" thickBot="1">
      <c r="A6" s="15" t="s">
        <v>8</v>
      </c>
      <c r="B6" s="19" t="s">
        <v>1</v>
      </c>
      <c r="C6" s="108">
        <v>3430311</v>
      </c>
      <c r="D6" s="75">
        <v>3943889</v>
      </c>
      <c r="E6" s="113">
        <v>1.1497176203557053</v>
      </c>
      <c r="F6" s="254">
        <v>3087084</v>
      </c>
      <c r="G6" s="16">
        <v>3386881</v>
      </c>
      <c r="H6" s="113">
        <v>1.0971133276580747</v>
      </c>
      <c r="I6" s="481"/>
      <c r="J6" s="483"/>
      <c r="K6" s="481"/>
      <c r="L6" s="483"/>
    </row>
    <row r="7" spans="1:12" s="63" customFormat="1" ht="19.5" customHeight="1" thickBot="1">
      <c r="A7" s="148" t="s">
        <v>9</v>
      </c>
      <c r="B7" s="141" t="s">
        <v>2</v>
      </c>
      <c r="C7" s="142">
        <v>6991821</v>
      </c>
      <c r="D7" s="149">
        <v>7971946</v>
      </c>
      <c r="E7" s="113">
        <v>1.140181649387191</v>
      </c>
      <c r="F7" s="255">
        <v>6001299</v>
      </c>
      <c r="G7" s="142">
        <v>6662698</v>
      </c>
      <c r="H7" s="113">
        <v>1.1102093063518415</v>
      </c>
      <c r="I7" s="481"/>
      <c r="J7" s="483"/>
      <c r="K7" s="481"/>
      <c r="L7" s="483"/>
    </row>
    <row r="8" spans="1:12" ht="19.5" customHeight="1">
      <c r="A8" s="5"/>
      <c r="B8" s="1"/>
      <c r="J8" s="483"/>
      <c r="L8" s="483"/>
    </row>
    <row r="9" spans="1:12" s="3" customFormat="1" ht="19.5" customHeight="1">
      <c r="A9" s="574" t="s">
        <v>265</v>
      </c>
      <c r="B9" s="574"/>
      <c r="C9" s="574"/>
      <c r="D9" s="574"/>
      <c r="E9" s="574"/>
      <c r="F9" s="574"/>
      <c r="G9" s="574"/>
      <c r="H9" s="574"/>
      <c r="J9" s="483"/>
      <c r="L9" s="483"/>
    </row>
    <row r="10" spans="1:12" s="3" customFormat="1" ht="19.5" customHeight="1" thickBot="1">
      <c r="A10" s="27"/>
      <c r="B10" s="27"/>
      <c r="C10" s="27"/>
      <c r="D10" s="27"/>
      <c r="E10" s="27"/>
      <c r="F10" s="27"/>
      <c r="G10" s="27"/>
      <c r="H10" s="27"/>
      <c r="J10" s="483"/>
      <c r="L10" s="483"/>
    </row>
    <row r="11" spans="1:12" s="1" customFormat="1" ht="19.5" customHeight="1" thickBot="1">
      <c r="A11" s="56" t="s">
        <v>3</v>
      </c>
      <c r="B11" s="9" t="s">
        <v>10</v>
      </c>
      <c r="C11" s="60" t="s">
        <v>117</v>
      </c>
      <c r="D11" s="61"/>
      <c r="E11" s="247" t="s">
        <v>6</v>
      </c>
      <c r="F11" s="60" t="s">
        <v>118</v>
      </c>
      <c r="G11" s="61"/>
      <c r="H11" s="248" t="s">
        <v>6</v>
      </c>
      <c r="J11" s="483"/>
      <c r="L11" s="483"/>
    </row>
    <row r="12" spans="1:12" s="1" customFormat="1" ht="19.5" customHeight="1" thickBot="1">
      <c r="A12" s="14"/>
      <c r="B12" s="11"/>
      <c r="C12" s="276">
        <v>2011</v>
      </c>
      <c r="D12" s="276">
        <v>2012</v>
      </c>
      <c r="E12" s="434" t="s">
        <v>220</v>
      </c>
      <c r="F12" s="276">
        <v>2011</v>
      </c>
      <c r="G12" s="276">
        <v>2012</v>
      </c>
      <c r="H12" s="434" t="s">
        <v>220</v>
      </c>
      <c r="J12" s="483"/>
      <c r="L12" s="483"/>
    </row>
    <row r="13" spans="1:12" s="1" customFormat="1" ht="19.5" customHeight="1">
      <c r="A13" s="269" t="s">
        <v>7</v>
      </c>
      <c r="B13" t="s">
        <v>172</v>
      </c>
      <c r="C13" s="102">
        <v>79189</v>
      </c>
      <c r="D13" s="102">
        <v>29691</v>
      </c>
      <c r="E13" s="106">
        <v>0.37493843841947744</v>
      </c>
      <c r="F13" s="16">
        <v>63446</v>
      </c>
      <c r="G13" s="16">
        <v>19837</v>
      </c>
      <c r="H13" s="106">
        <v>0.3126595845285755</v>
      </c>
      <c r="I13" s="481"/>
      <c r="J13" s="483"/>
      <c r="K13" s="481"/>
      <c r="L13" s="483"/>
    </row>
    <row r="14" spans="1:12" ht="19.5" customHeight="1">
      <c r="A14" s="281" t="s">
        <v>8</v>
      </c>
      <c r="B14" t="s">
        <v>140</v>
      </c>
      <c r="C14" s="102">
        <v>77724</v>
      </c>
      <c r="D14" s="102">
        <v>76826</v>
      </c>
      <c r="E14" s="106">
        <v>0.9884462971540322</v>
      </c>
      <c r="F14" s="16">
        <v>61835</v>
      </c>
      <c r="G14" s="16">
        <v>62364</v>
      </c>
      <c r="H14" s="106">
        <v>1.0085550254710116</v>
      </c>
      <c r="I14" s="481"/>
      <c r="J14" s="483"/>
      <c r="K14" s="481"/>
      <c r="L14" s="483"/>
    </row>
    <row r="15" spans="1:12" ht="19.5" customHeight="1">
      <c r="A15" s="281" t="s">
        <v>9</v>
      </c>
      <c r="B15" t="s">
        <v>52</v>
      </c>
      <c r="C15" s="102">
        <v>388676</v>
      </c>
      <c r="D15" s="102">
        <v>234554</v>
      </c>
      <c r="E15" s="106">
        <v>0.6034692134322674</v>
      </c>
      <c r="F15" s="16">
        <v>321028</v>
      </c>
      <c r="G15" s="16">
        <v>188617</v>
      </c>
      <c r="H15" s="106">
        <v>0.5875406506597556</v>
      </c>
      <c r="I15" s="481"/>
      <c r="J15" s="483"/>
      <c r="K15" s="481"/>
      <c r="L15" s="483"/>
    </row>
    <row r="16" spans="1:12" ht="19.5" customHeight="1">
      <c r="A16" s="281" t="s">
        <v>11</v>
      </c>
      <c r="B16" t="s">
        <v>198</v>
      </c>
      <c r="C16" s="102">
        <v>606132</v>
      </c>
      <c r="D16" s="102">
        <v>669152</v>
      </c>
      <c r="E16" s="106">
        <v>1.1039707522453854</v>
      </c>
      <c r="F16" s="16">
        <v>510293</v>
      </c>
      <c r="G16" s="16">
        <v>559676</v>
      </c>
      <c r="H16" s="106">
        <v>1.0967738142596508</v>
      </c>
      <c r="I16" s="481"/>
      <c r="J16" s="483"/>
      <c r="K16" s="481"/>
      <c r="L16" s="483"/>
    </row>
    <row r="17" spans="1:12" ht="19.5" customHeight="1">
      <c r="A17" s="281" t="s">
        <v>12</v>
      </c>
      <c r="B17" t="s">
        <v>187</v>
      </c>
      <c r="C17" s="102">
        <v>-63051</v>
      </c>
      <c r="D17" s="102">
        <v>-42982</v>
      </c>
      <c r="E17" s="413" t="s">
        <v>73</v>
      </c>
      <c r="F17" s="16">
        <v>-62809</v>
      </c>
      <c r="G17" s="16">
        <v>-46358</v>
      </c>
      <c r="H17" s="413" t="s">
        <v>73</v>
      </c>
      <c r="I17" s="481"/>
      <c r="J17" s="483"/>
      <c r="K17" s="481"/>
      <c r="L17" s="483"/>
    </row>
    <row r="18" spans="1:12" ht="19.5" customHeight="1">
      <c r="A18" s="281" t="s">
        <v>13</v>
      </c>
      <c r="B18" t="s">
        <v>173</v>
      </c>
      <c r="C18" s="102">
        <v>6712</v>
      </c>
      <c r="D18" s="102">
        <v>-14364</v>
      </c>
      <c r="E18" s="413" t="s">
        <v>73</v>
      </c>
      <c r="F18" s="16">
        <v>5729</v>
      </c>
      <c r="G18" s="16">
        <v>-14319</v>
      </c>
      <c r="H18" s="413" t="s">
        <v>73</v>
      </c>
      <c r="I18" s="481"/>
      <c r="J18" s="483"/>
      <c r="K18" s="481"/>
      <c r="L18" s="483"/>
    </row>
    <row r="19" spans="1:12" ht="19.5" customHeight="1">
      <c r="A19" s="281" t="s">
        <v>14</v>
      </c>
      <c r="B19" t="s">
        <v>199</v>
      </c>
      <c r="C19" s="102">
        <v>6012</v>
      </c>
      <c r="D19" s="102">
        <v>16790</v>
      </c>
      <c r="E19" s="106">
        <v>2.7927478376580175</v>
      </c>
      <c r="F19" s="16">
        <v>4918</v>
      </c>
      <c r="G19" s="16">
        <v>13466</v>
      </c>
      <c r="H19" s="106">
        <v>2.738104920699471</v>
      </c>
      <c r="I19" s="481"/>
      <c r="J19" s="483"/>
      <c r="K19" s="481"/>
      <c r="L19" s="483"/>
    </row>
    <row r="20" spans="1:12" ht="19.5" customHeight="1">
      <c r="A20" s="281" t="s">
        <v>15</v>
      </c>
      <c r="B20" t="s">
        <v>68</v>
      </c>
      <c r="C20" s="102">
        <v>23153</v>
      </c>
      <c r="D20" s="102">
        <v>39933</v>
      </c>
      <c r="E20" s="106">
        <v>1.7247440936379734</v>
      </c>
      <c r="F20" s="16">
        <v>18810</v>
      </c>
      <c r="G20" s="16">
        <v>32319</v>
      </c>
      <c r="H20" s="106">
        <v>1.7181818181818183</v>
      </c>
      <c r="I20" s="481"/>
      <c r="J20" s="483"/>
      <c r="K20" s="481"/>
      <c r="L20" s="483"/>
    </row>
    <row r="21" spans="1:12" ht="19.5" customHeight="1">
      <c r="A21" s="281" t="s">
        <v>16</v>
      </c>
      <c r="B21" t="s">
        <v>53</v>
      </c>
      <c r="C21" s="102">
        <v>36790</v>
      </c>
      <c r="D21" s="102">
        <v>26497</v>
      </c>
      <c r="E21" s="106">
        <v>0.720222886653982</v>
      </c>
      <c r="F21" s="16">
        <v>30090</v>
      </c>
      <c r="G21" s="16">
        <v>21938</v>
      </c>
      <c r="H21" s="106">
        <v>0.7290794283815221</v>
      </c>
      <c r="I21" s="481"/>
      <c r="J21" s="483"/>
      <c r="K21" s="481"/>
      <c r="L21" s="483"/>
    </row>
    <row r="22" spans="1:12" ht="19.5" customHeight="1">
      <c r="A22" s="281" t="s">
        <v>17</v>
      </c>
      <c r="B22" t="s">
        <v>131</v>
      </c>
      <c r="C22" s="102">
        <v>6214</v>
      </c>
      <c r="D22" s="102">
        <v>2395</v>
      </c>
      <c r="E22" s="106">
        <v>0.3854200193112327</v>
      </c>
      <c r="F22" s="16">
        <v>5034</v>
      </c>
      <c r="G22" s="16">
        <v>1500</v>
      </c>
      <c r="H22" s="106">
        <v>0.29797377830750893</v>
      </c>
      <c r="I22" s="481"/>
      <c r="J22" s="483"/>
      <c r="K22" s="481"/>
      <c r="L22" s="483"/>
    </row>
    <row r="23" spans="1:12" ht="19.5" customHeight="1">
      <c r="A23" s="281" t="s">
        <v>18</v>
      </c>
      <c r="B23" t="s">
        <v>132</v>
      </c>
      <c r="C23" s="102">
        <v>31337</v>
      </c>
      <c r="D23" s="102">
        <v>46490</v>
      </c>
      <c r="E23" s="106">
        <v>1.4835497973641383</v>
      </c>
      <c r="F23" s="16">
        <v>25526</v>
      </c>
      <c r="G23" s="16">
        <v>37491</v>
      </c>
      <c r="H23" s="106">
        <v>1.468737757580506</v>
      </c>
      <c r="I23" s="481"/>
      <c r="J23" s="483"/>
      <c r="K23" s="481"/>
      <c r="L23" s="483"/>
    </row>
    <row r="24" spans="1:12" ht="19.5" customHeight="1">
      <c r="A24" s="281" t="s">
        <v>19</v>
      </c>
      <c r="B24" t="s">
        <v>133</v>
      </c>
      <c r="C24" s="102">
        <v>101428</v>
      </c>
      <c r="D24" s="102">
        <v>71224</v>
      </c>
      <c r="E24" s="106">
        <v>0.702212406830461</v>
      </c>
      <c r="F24" s="16">
        <v>82030</v>
      </c>
      <c r="G24" s="16">
        <v>57581</v>
      </c>
      <c r="H24" s="106">
        <v>0.7019505059124711</v>
      </c>
      <c r="I24" s="481"/>
      <c r="J24" s="483"/>
      <c r="K24" s="481"/>
      <c r="L24" s="483"/>
    </row>
    <row r="25" spans="1:12" ht="19.5" customHeight="1">
      <c r="A25" s="281" t="s">
        <v>20</v>
      </c>
      <c r="B25" t="s">
        <v>70</v>
      </c>
      <c r="C25" s="102">
        <v>38893</v>
      </c>
      <c r="D25" s="102">
        <v>12351</v>
      </c>
      <c r="E25" s="106">
        <v>0.3175635718509758</v>
      </c>
      <c r="F25" s="16">
        <v>31275</v>
      </c>
      <c r="G25" s="16">
        <v>10204</v>
      </c>
      <c r="H25" s="106">
        <v>0.3262669864108713</v>
      </c>
      <c r="I25" s="481"/>
      <c r="J25" s="483"/>
      <c r="K25" s="481"/>
      <c r="L25" s="483"/>
    </row>
    <row r="26" spans="1:12" ht="19.5" customHeight="1">
      <c r="A26" s="281" t="s">
        <v>21</v>
      </c>
      <c r="B26" t="s">
        <v>193</v>
      </c>
      <c r="C26" s="102">
        <v>-9204</v>
      </c>
      <c r="D26" s="102">
        <v>-3768</v>
      </c>
      <c r="E26" s="413" t="s">
        <v>73</v>
      </c>
      <c r="F26" s="16">
        <v>-9926</v>
      </c>
      <c r="G26" s="16">
        <v>-3940</v>
      </c>
      <c r="H26" s="413" t="s">
        <v>73</v>
      </c>
      <c r="I26" s="481"/>
      <c r="J26" s="483"/>
      <c r="K26" s="481"/>
      <c r="L26" s="483"/>
    </row>
    <row r="27" spans="1:12" ht="19.5" customHeight="1">
      <c r="A27" s="281" t="s">
        <v>22</v>
      </c>
      <c r="B27" t="s">
        <v>194</v>
      </c>
      <c r="C27" s="102">
        <v>214054</v>
      </c>
      <c r="D27" s="102">
        <v>185132</v>
      </c>
      <c r="E27" s="106">
        <v>0.8648845618395358</v>
      </c>
      <c r="F27" s="16">
        <v>174703</v>
      </c>
      <c r="G27" s="16">
        <v>149254</v>
      </c>
      <c r="H27" s="106">
        <v>0.8543299199212377</v>
      </c>
      <c r="I27" s="481"/>
      <c r="J27" s="483"/>
      <c r="K27" s="481"/>
      <c r="L27" s="483"/>
    </row>
    <row r="28" spans="1:12" ht="19.5" customHeight="1">
      <c r="A28" s="281" t="s">
        <v>23</v>
      </c>
      <c r="B28" t="s">
        <v>134</v>
      </c>
      <c r="C28" s="102">
        <v>21</v>
      </c>
      <c r="D28" s="102">
        <v>558</v>
      </c>
      <c r="E28" s="106">
        <v>26.571428571428573</v>
      </c>
      <c r="F28" s="16">
        <v>7</v>
      </c>
      <c r="G28" s="16">
        <v>458</v>
      </c>
      <c r="H28" s="106">
        <v>65.42857142857143</v>
      </c>
      <c r="I28" s="481"/>
      <c r="J28" s="483"/>
      <c r="K28" s="481"/>
      <c r="L28" s="483"/>
    </row>
    <row r="29" spans="1:12" ht="19.5" customHeight="1">
      <c r="A29" s="281" t="s">
        <v>24</v>
      </c>
      <c r="B29" t="s">
        <v>170</v>
      </c>
      <c r="C29" s="102">
        <v>-1815</v>
      </c>
      <c r="D29" s="102">
        <v>-594</v>
      </c>
      <c r="E29" s="413" t="s">
        <v>73</v>
      </c>
      <c r="F29" s="16">
        <v>-1815</v>
      </c>
      <c r="G29" s="16">
        <v>-594</v>
      </c>
      <c r="H29" s="413" t="s">
        <v>73</v>
      </c>
      <c r="I29" s="481"/>
      <c r="J29" s="483"/>
      <c r="K29" s="481"/>
      <c r="L29" s="483"/>
    </row>
    <row r="30" spans="1:12" ht="19.5" customHeight="1">
      <c r="A30" s="281" t="s">
        <v>25</v>
      </c>
      <c r="B30" t="s">
        <v>188</v>
      </c>
      <c r="C30" s="102">
        <v>-484</v>
      </c>
      <c r="D30" s="102">
        <v>-4931</v>
      </c>
      <c r="E30" s="413" t="s">
        <v>73</v>
      </c>
      <c r="F30" s="16">
        <v>-114</v>
      </c>
      <c r="G30" s="16">
        <v>-3661</v>
      </c>
      <c r="H30" s="413" t="s">
        <v>73</v>
      </c>
      <c r="I30" s="481"/>
      <c r="J30" s="483"/>
      <c r="K30" s="481"/>
      <c r="L30" s="483"/>
    </row>
    <row r="31" spans="1:12" ht="19.5" customHeight="1">
      <c r="A31" s="281" t="s">
        <v>26</v>
      </c>
      <c r="B31" t="s">
        <v>211</v>
      </c>
      <c r="C31" s="102">
        <v>7805</v>
      </c>
      <c r="D31" s="102">
        <v>29928</v>
      </c>
      <c r="E31" s="106">
        <v>3.8344650864830236</v>
      </c>
      <c r="F31" s="16">
        <v>10971</v>
      </c>
      <c r="G31" s="16">
        <v>24125</v>
      </c>
      <c r="H31" s="106">
        <v>2.198979126788807</v>
      </c>
      <c r="I31" s="481"/>
      <c r="J31" s="483"/>
      <c r="K31" s="481"/>
      <c r="L31" s="483"/>
    </row>
    <row r="32" spans="1:12" ht="19.5" customHeight="1">
      <c r="A32" s="281" t="s">
        <v>27</v>
      </c>
      <c r="B32" t="s">
        <v>135</v>
      </c>
      <c r="C32" s="102">
        <v>6056</v>
      </c>
      <c r="D32" s="102">
        <v>714</v>
      </c>
      <c r="E32" s="106">
        <v>0.1178996036988111</v>
      </c>
      <c r="F32" s="16">
        <v>4861</v>
      </c>
      <c r="G32" s="16">
        <v>538</v>
      </c>
      <c r="H32" s="106">
        <v>0.11067681547006789</v>
      </c>
      <c r="I32" s="481"/>
      <c r="J32" s="483"/>
      <c r="K32" s="481"/>
      <c r="L32" s="483"/>
    </row>
    <row r="33" spans="1:12" ht="19.5" customHeight="1">
      <c r="A33" s="281" t="s">
        <v>28</v>
      </c>
      <c r="B33" t="s">
        <v>171</v>
      </c>
      <c r="C33" s="102">
        <v>3144</v>
      </c>
      <c r="D33" s="102">
        <v>13462</v>
      </c>
      <c r="E33" s="106">
        <v>4.281806615776081</v>
      </c>
      <c r="F33" s="16">
        <v>2160</v>
      </c>
      <c r="G33" s="16">
        <v>10649</v>
      </c>
      <c r="H33" s="106">
        <v>4.930092592592593</v>
      </c>
      <c r="I33" s="481"/>
      <c r="J33" s="483"/>
      <c r="K33" s="481"/>
      <c r="L33" s="483"/>
    </row>
    <row r="34" spans="1:12" ht="19.5" customHeight="1">
      <c r="A34" s="281" t="s">
        <v>32</v>
      </c>
      <c r="B34" t="s">
        <v>174</v>
      </c>
      <c r="C34" s="102">
        <v>1934489</v>
      </c>
      <c r="D34" s="102">
        <v>2596330</v>
      </c>
      <c r="E34" s="106">
        <v>1.342127042335211</v>
      </c>
      <c r="F34" s="16">
        <v>1583302</v>
      </c>
      <c r="G34" s="16">
        <v>2122771</v>
      </c>
      <c r="H34" s="106">
        <v>1.3407240059066432</v>
      </c>
      <c r="I34" s="481"/>
      <c r="J34" s="483"/>
      <c r="K34" s="481"/>
      <c r="L34" s="483"/>
    </row>
    <row r="35" spans="1:12" ht="19.5" customHeight="1">
      <c r="A35" s="281" t="s">
        <v>33</v>
      </c>
      <c r="B35" t="s">
        <v>54</v>
      </c>
      <c r="C35" s="102">
        <v>96</v>
      </c>
      <c r="D35" s="102">
        <v>572</v>
      </c>
      <c r="E35" s="106">
        <v>5.958333333333333</v>
      </c>
      <c r="F35" s="16">
        <v>100</v>
      </c>
      <c r="G35" s="16">
        <v>595</v>
      </c>
      <c r="H35" s="106">
        <v>5.95</v>
      </c>
      <c r="I35" s="481"/>
      <c r="J35" s="483"/>
      <c r="K35" s="481"/>
      <c r="L35" s="483"/>
    </row>
    <row r="36" spans="1:12" ht="19.5" customHeight="1">
      <c r="A36" s="281" t="s">
        <v>34</v>
      </c>
      <c r="B36" t="s">
        <v>136</v>
      </c>
      <c r="C36" s="102">
        <v>-871</v>
      </c>
      <c r="D36" s="102">
        <v>-2134</v>
      </c>
      <c r="E36" s="413" t="s">
        <v>73</v>
      </c>
      <c r="F36" s="16">
        <v>-871</v>
      </c>
      <c r="G36" s="16">
        <v>-2134</v>
      </c>
      <c r="H36" s="413" t="s">
        <v>73</v>
      </c>
      <c r="I36" s="481"/>
      <c r="J36" s="483"/>
      <c r="K36" s="481"/>
      <c r="L36" s="483"/>
    </row>
    <row r="37" spans="1:12" s="63" customFormat="1" ht="19.5" customHeight="1">
      <c r="A37" s="281" t="s">
        <v>35</v>
      </c>
      <c r="B37" t="s">
        <v>71</v>
      </c>
      <c r="C37" s="102">
        <v>25901</v>
      </c>
      <c r="D37" s="102">
        <v>1922</v>
      </c>
      <c r="E37" s="106">
        <v>0.07420562912628856</v>
      </c>
      <c r="F37" s="16">
        <v>20709</v>
      </c>
      <c r="G37" s="16">
        <v>182</v>
      </c>
      <c r="H37" s="106">
        <v>0.008788449466415568</v>
      </c>
      <c r="I37" s="481"/>
      <c r="J37" s="483"/>
      <c r="K37" s="481"/>
      <c r="L37" s="491"/>
    </row>
    <row r="38" spans="1:12" s="63" customFormat="1" ht="19.5" customHeight="1">
      <c r="A38" s="281" t="s">
        <v>36</v>
      </c>
      <c r="B38" t="s">
        <v>141</v>
      </c>
      <c r="C38" s="102">
        <v>14802</v>
      </c>
      <c r="D38" s="102">
        <v>9606</v>
      </c>
      <c r="E38" s="106">
        <v>0.6489663558978517</v>
      </c>
      <c r="F38" s="16">
        <v>10813</v>
      </c>
      <c r="G38" s="16">
        <v>6772</v>
      </c>
      <c r="H38" s="106">
        <v>0.6262831776565245</v>
      </c>
      <c r="I38" s="481"/>
      <c r="J38" s="483"/>
      <c r="K38" s="481"/>
      <c r="L38" s="483"/>
    </row>
    <row r="39" spans="1:12" s="63" customFormat="1" ht="19.5" customHeight="1">
      <c r="A39" s="281" t="s">
        <v>37</v>
      </c>
      <c r="B39" t="s">
        <v>142</v>
      </c>
      <c r="C39" s="102">
        <v>4133</v>
      </c>
      <c r="D39" s="102">
        <v>2782</v>
      </c>
      <c r="E39" s="106">
        <v>0.673118799903218</v>
      </c>
      <c r="F39" s="16">
        <v>3264</v>
      </c>
      <c r="G39" s="16">
        <v>2239</v>
      </c>
      <c r="H39" s="106">
        <v>0.6859681372549019</v>
      </c>
      <c r="I39" s="481"/>
      <c r="J39" s="483"/>
      <c r="K39" s="481"/>
      <c r="L39" s="483"/>
    </row>
    <row r="40" spans="1:12" s="63" customFormat="1" ht="19.5" customHeight="1" thickBot="1">
      <c r="A40" s="404" t="s">
        <v>38</v>
      </c>
      <c r="B40" t="s">
        <v>175</v>
      </c>
      <c r="C40" s="102">
        <v>24174</v>
      </c>
      <c r="D40" s="102">
        <v>29921</v>
      </c>
      <c r="E40" s="106">
        <v>1.2377347563497973</v>
      </c>
      <c r="F40" s="16">
        <v>18846</v>
      </c>
      <c r="G40" s="16">
        <v>24247</v>
      </c>
      <c r="H40" s="106">
        <v>1.2865860129470446</v>
      </c>
      <c r="I40" s="481"/>
      <c r="J40" s="483"/>
      <c r="K40" s="481"/>
      <c r="L40" s="483"/>
    </row>
    <row r="41" spans="1:12" s="403" customFormat="1" ht="19.5" customHeight="1" thickBot="1">
      <c r="A41" s="397" t="s">
        <v>39</v>
      </c>
      <c r="B41" s="409" t="s">
        <v>2</v>
      </c>
      <c r="C41" s="410">
        <v>3561510</v>
      </c>
      <c r="D41" s="410">
        <v>4028057</v>
      </c>
      <c r="E41" s="161">
        <v>1.1309969647705609</v>
      </c>
      <c r="F41" s="410">
        <v>2914215</v>
      </c>
      <c r="G41" s="410">
        <v>3275817</v>
      </c>
      <c r="H41" s="161">
        <v>1.1240821284634113</v>
      </c>
      <c r="I41" s="481"/>
      <c r="J41" s="483"/>
      <c r="K41" s="481"/>
      <c r="L41" s="483"/>
    </row>
    <row r="42" spans="10:12" ht="19.5" customHeight="1">
      <c r="J42" s="483"/>
      <c r="L42" s="483"/>
    </row>
    <row r="43" spans="1:12" s="3" customFormat="1" ht="19.5" customHeight="1">
      <c r="A43" s="574" t="s">
        <v>266</v>
      </c>
      <c r="B43" s="574"/>
      <c r="C43" s="574"/>
      <c r="D43" s="574"/>
      <c r="E43" s="574"/>
      <c r="F43" s="574"/>
      <c r="G43" s="574"/>
      <c r="H43" s="574"/>
      <c r="J43" s="483"/>
      <c r="L43" s="483"/>
    </row>
    <row r="44" spans="1:12" s="3" customFormat="1" ht="19.5" customHeight="1" thickBot="1">
      <c r="A44" s="27"/>
      <c r="B44" s="27"/>
      <c r="C44" s="27"/>
      <c r="D44" s="27"/>
      <c r="E44" s="27"/>
      <c r="F44" s="27"/>
      <c r="G44" s="27"/>
      <c r="H44" s="27"/>
      <c r="J44" s="483"/>
      <c r="L44" s="483"/>
    </row>
    <row r="45" spans="1:12" s="1" customFormat="1" ht="19.5" customHeight="1" thickBot="1">
      <c r="A45" s="9" t="s">
        <v>3</v>
      </c>
      <c r="B45" s="7" t="s">
        <v>10</v>
      </c>
      <c r="C45" s="60" t="s">
        <v>117</v>
      </c>
      <c r="D45" s="150"/>
      <c r="E45" s="64" t="s">
        <v>6</v>
      </c>
      <c r="F45" s="60" t="s">
        <v>118</v>
      </c>
      <c r="G45" s="150"/>
      <c r="H45" s="64" t="s">
        <v>6</v>
      </c>
      <c r="J45" s="483"/>
      <c r="L45" s="483"/>
    </row>
    <row r="46" spans="1:12" s="1" customFormat="1" ht="19.5" customHeight="1" thickBot="1">
      <c r="A46" s="11"/>
      <c r="B46" s="84"/>
      <c r="C46" s="269">
        <v>2011</v>
      </c>
      <c r="D46" s="269">
        <v>2012</v>
      </c>
      <c r="E46" s="433" t="s">
        <v>220</v>
      </c>
      <c r="F46" s="269">
        <v>2011</v>
      </c>
      <c r="G46" s="269">
        <v>2012</v>
      </c>
      <c r="H46" s="433" t="s">
        <v>220</v>
      </c>
      <c r="J46" s="483"/>
      <c r="L46" s="483"/>
    </row>
    <row r="47" spans="1:12" s="1" customFormat="1" ht="19.5" customHeight="1">
      <c r="A47" s="269" t="s">
        <v>7</v>
      </c>
      <c r="B47" t="s">
        <v>69</v>
      </c>
      <c r="C47" s="151">
        <v>-19887</v>
      </c>
      <c r="D47" s="152">
        <v>88966</v>
      </c>
      <c r="E47" s="414" t="s">
        <v>73</v>
      </c>
      <c r="F47" s="152">
        <v>-29246</v>
      </c>
      <c r="G47" s="152">
        <v>72531</v>
      </c>
      <c r="H47" s="415" t="s">
        <v>73</v>
      </c>
      <c r="I47" s="481"/>
      <c r="J47" s="483"/>
      <c r="K47" s="481"/>
      <c r="L47" s="483"/>
    </row>
    <row r="48" spans="1:12" ht="19.5" customHeight="1">
      <c r="A48" s="281" t="s">
        <v>8</v>
      </c>
      <c r="B48" t="s">
        <v>205</v>
      </c>
      <c r="C48" s="153">
        <v>-36555</v>
      </c>
      <c r="D48" s="154">
        <v>33937</v>
      </c>
      <c r="E48" s="412" t="s">
        <v>73</v>
      </c>
      <c r="F48" s="154">
        <v>-46920</v>
      </c>
      <c r="G48" s="154">
        <v>33937</v>
      </c>
      <c r="H48" s="413" t="s">
        <v>73</v>
      </c>
      <c r="I48" s="481"/>
      <c r="J48" s="483"/>
      <c r="K48" s="481"/>
      <c r="L48" s="483"/>
    </row>
    <row r="49" spans="1:12" ht="19.5" customHeight="1">
      <c r="A49" s="281" t="s">
        <v>9</v>
      </c>
      <c r="B49" t="s">
        <v>189</v>
      </c>
      <c r="C49" s="153">
        <v>-21128</v>
      </c>
      <c r="D49" s="154">
        <v>-8098</v>
      </c>
      <c r="E49" s="412" t="s">
        <v>73</v>
      </c>
      <c r="F49" s="154">
        <v>-25057</v>
      </c>
      <c r="G49" s="154">
        <v>-8206</v>
      </c>
      <c r="H49" s="413" t="s">
        <v>73</v>
      </c>
      <c r="I49" s="481"/>
      <c r="J49" s="483"/>
      <c r="K49" s="481"/>
      <c r="L49" s="483"/>
    </row>
    <row r="50" spans="1:12" ht="19.5" customHeight="1">
      <c r="A50" s="281" t="s">
        <v>11</v>
      </c>
      <c r="B50" t="s">
        <v>176</v>
      </c>
      <c r="C50" s="153">
        <v>6750</v>
      </c>
      <c r="D50" s="154">
        <v>7135</v>
      </c>
      <c r="E50" s="412">
        <v>1.057037037037037</v>
      </c>
      <c r="F50" s="154">
        <v>6169</v>
      </c>
      <c r="G50" s="154">
        <v>5184</v>
      </c>
      <c r="H50" s="413">
        <v>0.840330685686497</v>
      </c>
      <c r="I50" s="481"/>
      <c r="J50" s="483"/>
      <c r="K50" s="481"/>
      <c r="L50" s="483"/>
    </row>
    <row r="51" spans="1:12" ht="19.5" customHeight="1">
      <c r="A51" s="281" t="s">
        <v>12</v>
      </c>
      <c r="B51" t="s">
        <v>190</v>
      </c>
      <c r="C51" s="153">
        <v>8966</v>
      </c>
      <c r="D51" s="154">
        <v>19599</v>
      </c>
      <c r="E51" s="412">
        <v>2.1859246040597813</v>
      </c>
      <c r="F51" s="154">
        <v>7131</v>
      </c>
      <c r="G51" s="154">
        <v>15553</v>
      </c>
      <c r="H51" s="413">
        <v>2.181040527275277</v>
      </c>
      <c r="I51" s="481"/>
      <c r="J51" s="483"/>
      <c r="K51" s="481"/>
      <c r="L51" s="483"/>
    </row>
    <row r="52" spans="1:12" ht="19.5" customHeight="1">
      <c r="A52" s="281" t="s">
        <v>13</v>
      </c>
      <c r="B52" t="s">
        <v>200</v>
      </c>
      <c r="C52" s="153">
        <v>13396</v>
      </c>
      <c r="D52" s="154">
        <v>16485</v>
      </c>
      <c r="E52" s="412">
        <v>1.2305912212600776</v>
      </c>
      <c r="F52" s="154">
        <v>10753</v>
      </c>
      <c r="G52" s="154">
        <v>13278</v>
      </c>
      <c r="H52" s="413">
        <v>1.2348181902724822</v>
      </c>
      <c r="I52" s="481"/>
      <c r="J52" s="483"/>
      <c r="K52" s="481"/>
      <c r="L52" s="483"/>
    </row>
    <row r="53" spans="1:12" ht="19.5" customHeight="1">
      <c r="A53" s="281" t="s">
        <v>14</v>
      </c>
      <c r="B53" t="s">
        <v>55</v>
      </c>
      <c r="C53" s="153">
        <v>20730</v>
      </c>
      <c r="D53" s="154">
        <v>54942</v>
      </c>
      <c r="E53" s="412">
        <v>2.6503617945007236</v>
      </c>
      <c r="F53" s="154">
        <v>17757</v>
      </c>
      <c r="G53" s="154">
        <v>42434</v>
      </c>
      <c r="H53" s="413">
        <v>2.389705468266036</v>
      </c>
      <c r="I53" s="481"/>
      <c r="J53" s="483"/>
      <c r="K53" s="481"/>
      <c r="L53" s="483"/>
    </row>
    <row r="54" spans="1:12" ht="19.5" customHeight="1">
      <c r="A54" s="281" t="s">
        <v>15</v>
      </c>
      <c r="B54" t="s">
        <v>177</v>
      </c>
      <c r="C54" s="153">
        <v>-1145</v>
      </c>
      <c r="D54" s="154">
        <v>-100788</v>
      </c>
      <c r="E54" s="412" t="s">
        <v>73</v>
      </c>
      <c r="F54" s="154">
        <v>-1288</v>
      </c>
      <c r="G54" s="154">
        <v>-100930</v>
      </c>
      <c r="H54" s="413" t="s">
        <v>73</v>
      </c>
      <c r="I54" s="481"/>
      <c r="J54" s="483"/>
      <c r="K54" s="481"/>
      <c r="L54" s="483"/>
    </row>
    <row r="55" spans="1:12" ht="19.5" customHeight="1">
      <c r="A55" s="281" t="s">
        <v>16</v>
      </c>
      <c r="B55" t="s">
        <v>56</v>
      </c>
      <c r="C55" s="153">
        <v>11206</v>
      </c>
      <c r="D55" s="154">
        <v>3382</v>
      </c>
      <c r="E55" s="412">
        <v>0.3018026057469213</v>
      </c>
      <c r="F55" s="154">
        <v>9060</v>
      </c>
      <c r="G55" s="154">
        <v>2720</v>
      </c>
      <c r="H55" s="413">
        <v>0.30022075055187636</v>
      </c>
      <c r="I55" s="481"/>
      <c r="J55" s="483"/>
      <c r="K55" s="481"/>
      <c r="L55" s="483"/>
    </row>
    <row r="56" spans="1:12" ht="19.5" customHeight="1">
      <c r="A56" s="281" t="s">
        <v>17</v>
      </c>
      <c r="B56" t="s">
        <v>77</v>
      </c>
      <c r="C56" s="153">
        <v>590</v>
      </c>
      <c r="D56" s="154">
        <v>306</v>
      </c>
      <c r="E56" s="412">
        <v>0.5186440677966102</v>
      </c>
      <c r="F56" s="154">
        <v>590</v>
      </c>
      <c r="G56" s="154">
        <v>306</v>
      </c>
      <c r="H56" s="413">
        <v>0.5186440677966102</v>
      </c>
      <c r="I56" s="481"/>
      <c r="J56" s="483"/>
      <c r="K56" s="481"/>
      <c r="L56" s="483"/>
    </row>
    <row r="57" spans="1:12" ht="19.5" customHeight="1">
      <c r="A57" s="281" t="s">
        <v>18</v>
      </c>
      <c r="B57" t="s">
        <v>75</v>
      </c>
      <c r="C57" s="153">
        <v>128122</v>
      </c>
      <c r="D57" s="154">
        <v>229854</v>
      </c>
      <c r="E57" s="412">
        <v>1.7940244454504302</v>
      </c>
      <c r="F57" s="154">
        <v>101250</v>
      </c>
      <c r="G57" s="154">
        <v>181042</v>
      </c>
      <c r="H57" s="413">
        <v>1.7880691358024692</v>
      </c>
      <c r="I57" s="481"/>
      <c r="J57" s="483"/>
      <c r="K57" s="481"/>
      <c r="L57" s="483"/>
    </row>
    <row r="58" spans="1:12" ht="19.5" customHeight="1">
      <c r="A58" s="281" t="s">
        <v>19</v>
      </c>
      <c r="B58" t="s">
        <v>143</v>
      </c>
      <c r="C58" s="153">
        <v>8522</v>
      </c>
      <c r="D58" s="154">
        <v>2185</v>
      </c>
      <c r="E58" s="412">
        <v>0.2563952123914574</v>
      </c>
      <c r="F58" s="154">
        <v>5681</v>
      </c>
      <c r="G58" s="154">
        <v>1451</v>
      </c>
      <c r="H58" s="413">
        <v>0.2554127794402394</v>
      </c>
      <c r="I58" s="481"/>
      <c r="J58" s="483"/>
      <c r="K58" s="481"/>
      <c r="L58" s="483"/>
    </row>
    <row r="59" spans="1:12" ht="19.5" customHeight="1">
      <c r="A59" s="281" t="s">
        <v>20</v>
      </c>
      <c r="B59" t="s">
        <v>57</v>
      </c>
      <c r="C59" s="153">
        <v>96153</v>
      </c>
      <c r="D59" s="154">
        <v>69602</v>
      </c>
      <c r="E59" s="412">
        <v>0.7238671700310962</v>
      </c>
      <c r="F59" s="154">
        <v>77514</v>
      </c>
      <c r="G59" s="154">
        <v>55471</v>
      </c>
      <c r="H59" s="413">
        <v>0.7156255644141704</v>
      </c>
      <c r="I59" s="481"/>
      <c r="J59" s="483"/>
      <c r="K59" s="481"/>
      <c r="L59" s="483"/>
    </row>
    <row r="60" spans="1:12" ht="19.5" customHeight="1">
      <c r="A60" s="281" t="s">
        <v>21</v>
      </c>
      <c r="B60" t="s">
        <v>72</v>
      </c>
      <c r="C60" s="153">
        <v>32236</v>
      </c>
      <c r="D60" s="154">
        <v>32664</v>
      </c>
      <c r="E60" s="412">
        <v>1.0132770815237622</v>
      </c>
      <c r="F60" s="154">
        <v>32074</v>
      </c>
      <c r="G60" s="154">
        <v>25747</v>
      </c>
      <c r="H60" s="413">
        <v>0.8027374197169047</v>
      </c>
      <c r="I60" s="481"/>
      <c r="J60" s="483"/>
      <c r="K60" s="481"/>
      <c r="L60" s="483"/>
    </row>
    <row r="61" spans="1:12" ht="19.5" customHeight="1">
      <c r="A61" s="281" t="s">
        <v>22</v>
      </c>
      <c r="B61" t="s">
        <v>221</v>
      </c>
      <c r="C61" s="153">
        <v>-3956</v>
      </c>
      <c r="D61" s="154">
        <v>-38330</v>
      </c>
      <c r="E61" s="412" t="s">
        <v>73</v>
      </c>
      <c r="F61" s="154">
        <v>-4451</v>
      </c>
      <c r="G61" s="154">
        <v>-36429</v>
      </c>
      <c r="H61" s="413" t="s">
        <v>73</v>
      </c>
      <c r="I61" s="481"/>
      <c r="J61" s="483"/>
      <c r="K61" s="481"/>
      <c r="L61" s="483"/>
    </row>
    <row r="62" spans="1:12" ht="19.5" customHeight="1">
      <c r="A62" s="281" t="s">
        <v>23</v>
      </c>
      <c r="B62" t="s">
        <v>76</v>
      </c>
      <c r="C62" s="153">
        <v>2130</v>
      </c>
      <c r="D62" s="154">
        <v>5538</v>
      </c>
      <c r="E62" s="412">
        <v>2.6</v>
      </c>
      <c r="F62" s="154">
        <v>2090</v>
      </c>
      <c r="G62" s="154">
        <v>4756</v>
      </c>
      <c r="H62" s="413">
        <v>2.275598086124402</v>
      </c>
      <c r="I62" s="481"/>
      <c r="J62" s="483"/>
      <c r="K62" s="481"/>
      <c r="L62" s="483"/>
    </row>
    <row r="63" spans="1:12" ht="19.5" customHeight="1">
      <c r="A63" s="281" t="s">
        <v>24</v>
      </c>
      <c r="B63" t="s">
        <v>195</v>
      </c>
      <c r="C63" s="153">
        <v>70703</v>
      </c>
      <c r="D63" s="154">
        <v>70514</v>
      </c>
      <c r="E63" s="412">
        <v>0.9973268461027114</v>
      </c>
      <c r="F63" s="154">
        <v>55853</v>
      </c>
      <c r="G63" s="154">
        <v>53274</v>
      </c>
      <c r="H63" s="413">
        <v>0.9538252197733336</v>
      </c>
      <c r="I63" s="481"/>
      <c r="J63" s="483"/>
      <c r="K63" s="481"/>
      <c r="L63" s="483"/>
    </row>
    <row r="64" spans="1:12" ht="19.5" customHeight="1">
      <c r="A64" s="281" t="s">
        <v>25</v>
      </c>
      <c r="B64" t="s">
        <v>58</v>
      </c>
      <c r="C64" s="153">
        <v>19985</v>
      </c>
      <c r="D64" s="154">
        <v>-8405</v>
      </c>
      <c r="E64" s="412" t="s">
        <v>73</v>
      </c>
      <c r="F64" s="154">
        <v>18737</v>
      </c>
      <c r="G64" s="154">
        <v>-7724</v>
      </c>
      <c r="H64" s="413" t="s">
        <v>73</v>
      </c>
      <c r="I64" s="481"/>
      <c r="J64" s="483"/>
      <c r="K64" s="481"/>
      <c r="L64" s="483"/>
    </row>
    <row r="65" spans="1:12" ht="19.5" customHeight="1">
      <c r="A65" s="281" t="s">
        <v>26</v>
      </c>
      <c r="B65" t="s">
        <v>144</v>
      </c>
      <c r="C65" s="153">
        <v>-13451</v>
      </c>
      <c r="D65" s="154">
        <v>15620</v>
      </c>
      <c r="E65" s="412" t="s">
        <v>73</v>
      </c>
      <c r="F65" s="154">
        <v>-13451</v>
      </c>
      <c r="G65" s="154">
        <v>15620</v>
      </c>
      <c r="H65" s="413" t="s">
        <v>73</v>
      </c>
      <c r="I65" s="481"/>
      <c r="J65" s="483"/>
      <c r="K65" s="481"/>
      <c r="L65" s="483"/>
    </row>
    <row r="66" spans="1:12" ht="19.5" customHeight="1">
      <c r="A66" s="281" t="s">
        <v>27</v>
      </c>
      <c r="B66" t="s">
        <v>207</v>
      </c>
      <c r="C66" s="153">
        <v>-3201</v>
      </c>
      <c r="D66" s="154">
        <v>-330</v>
      </c>
      <c r="E66" s="412" t="s">
        <v>73</v>
      </c>
      <c r="F66" s="154">
        <v>-3206</v>
      </c>
      <c r="G66" s="154">
        <v>-302</v>
      </c>
      <c r="H66" s="413" t="s">
        <v>73</v>
      </c>
      <c r="I66" s="481"/>
      <c r="J66" s="483"/>
      <c r="K66" s="481"/>
      <c r="L66" s="483"/>
    </row>
    <row r="67" spans="1:12" ht="19.5" customHeight="1">
      <c r="A67" s="281" t="s">
        <v>28</v>
      </c>
      <c r="B67" t="s">
        <v>138</v>
      </c>
      <c r="C67" s="153">
        <v>36422</v>
      </c>
      <c r="D67" s="154">
        <v>46401</v>
      </c>
      <c r="E67" s="412">
        <v>1.2739827576739333</v>
      </c>
      <c r="F67" s="154">
        <v>30393</v>
      </c>
      <c r="G67" s="154">
        <v>35273</v>
      </c>
      <c r="H67" s="413">
        <v>1.1605632875991183</v>
      </c>
      <c r="I67" s="481"/>
      <c r="J67" s="483"/>
      <c r="K67" s="481"/>
      <c r="L67" s="483"/>
    </row>
    <row r="68" spans="1:12" ht="19.5" customHeight="1">
      <c r="A68" s="281" t="s">
        <v>32</v>
      </c>
      <c r="B68" t="s">
        <v>196</v>
      </c>
      <c r="C68" s="153">
        <v>65</v>
      </c>
      <c r="D68" s="154">
        <v>-316</v>
      </c>
      <c r="E68" s="412" t="s">
        <v>73</v>
      </c>
      <c r="F68" s="154">
        <v>98</v>
      </c>
      <c r="G68" s="154">
        <v>-320</v>
      </c>
      <c r="H68" s="413" t="s">
        <v>73</v>
      </c>
      <c r="I68" s="481"/>
      <c r="J68" s="483"/>
      <c r="K68" s="481"/>
      <c r="L68" s="483"/>
    </row>
    <row r="69" spans="1:12" ht="19.5" customHeight="1">
      <c r="A69" s="281" t="s">
        <v>33</v>
      </c>
      <c r="B69" t="s">
        <v>145</v>
      </c>
      <c r="C69" s="153">
        <v>253</v>
      </c>
      <c r="D69" s="154">
        <v>388</v>
      </c>
      <c r="E69" s="412">
        <v>1.533596837944664</v>
      </c>
      <c r="F69" s="154">
        <v>253</v>
      </c>
      <c r="G69" s="154">
        <v>388</v>
      </c>
      <c r="H69" s="413">
        <v>1.533596837944664</v>
      </c>
      <c r="I69" s="481"/>
      <c r="J69" s="483"/>
      <c r="K69" s="481"/>
      <c r="L69" s="483"/>
    </row>
    <row r="70" spans="1:12" ht="19.5" customHeight="1">
      <c r="A70" s="281" t="s">
        <v>34</v>
      </c>
      <c r="B70" t="s">
        <v>59</v>
      </c>
      <c r="C70" s="153">
        <v>20174</v>
      </c>
      <c r="D70" s="154">
        <v>2078</v>
      </c>
      <c r="E70" s="412">
        <v>0.10300386636264498</v>
      </c>
      <c r="F70" s="154">
        <v>15918</v>
      </c>
      <c r="G70" s="154">
        <v>1056</v>
      </c>
      <c r="H70" s="413">
        <v>0.06633999246136449</v>
      </c>
      <c r="I70" s="481"/>
      <c r="J70" s="483"/>
      <c r="K70" s="481"/>
      <c r="L70" s="483"/>
    </row>
    <row r="71" spans="1:12" ht="19.5" customHeight="1">
      <c r="A71" s="281" t="s">
        <v>35</v>
      </c>
      <c r="B71" t="s">
        <v>60</v>
      </c>
      <c r="C71" s="153">
        <v>2746912</v>
      </c>
      <c r="D71" s="154">
        <v>2983182</v>
      </c>
      <c r="E71" s="412">
        <v>1.0860129483580108</v>
      </c>
      <c r="F71" s="154">
        <v>2582303</v>
      </c>
      <c r="G71" s="154">
        <v>2633114</v>
      </c>
      <c r="H71" s="413">
        <v>1.0196766219920745</v>
      </c>
      <c r="I71" s="481"/>
      <c r="J71" s="483"/>
      <c r="K71" s="481"/>
      <c r="L71" s="483"/>
    </row>
    <row r="72" spans="1:12" ht="19.5" customHeight="1">
      <c r="A72" s="281" t="s">
        <v>36</v>
      </c>
      <c r="B72" t="s">
        <v>139</v>
      </c>
      <c r="C72" s="153">
        <v>-14215</v>
      </c>
      <c r="D72" s="154">
        <v>-19744</v>
      </c>
      <c r="E72" s="412" t="s">
        <v>73</v>
      </c>
      <c r="F72" s="154">
        <v>-14215</v>
      </c>
      <c r="G72" s="154">
        <v>-19744</v>
      </c>
      <c r="H72" s="413" t="s">
        <v>73</v>
      </c>
      <c r="I72" s="481"/>
      <c r="J72" s="483"/>
      <c r="K72" s="481"/>
      <c r="L72" s="483"/>
    </row>
    <row r="73" spans="1:12" ht="19.5" customHeight="1">
      <c r="A73" s="281" t="s">
        <v>37</v>
      </c>
      <c r="B73" t="s">
        <v>61</v>
      </c>
      <c r="C73" s="153">
        <v>67284</v>
      </c>
      <c r="D73" s="154">
        <v>79733</v>
      </c>
      <c r="E73" s="412">
        <v>1.185021699066643</v>
      </c>
      <c r="F73" s="154">
        <v>53974</v>
      </c>
      <c r="G73" s="154">
        <v>63644</v>
      </c>
      <c r="H73" s="413">
        <v>1.1791603364582948</v>
      </c>
      <c r="I73" s="481"/>
      <c r="J73" s="483"/>
      <c r="K73" s="481"/>
      <c r="L73" s="483"/>
    </row>
    <row r="74" spans="1:12" ht="19.5" customHeight="1">
      <c r="A74" s="281" t="s">
        <v>38</v>
      </c>
      <c r="B74" t="s">
        <v>62</v>
      </c>
      <c r="C74" s="153">
        <v>16687</v>
      </c>
      <c r="D74" s="154">
        <v>39754</v>
      </c>
      <c r="E74" s="412">
        <v>2.3823335530652603</v>
      </c>
      <c r="F74" s="154">
        <v>13204</v>
      </c>
      <c r="G74" s="154">
        <v>31639</v>
      </c>
      <c r="H74" s="413">
        <v>2.39616782793093</v>
      </c>
      <c r="I74" s="481"/>
      <c r="J74" s="483"/>
      <c r="K74" s="481"/>
      <c r="L74" s="483"/>
    </row>
    <row r="75" spans="1:12" ht="19.5" customHeight="1">
      <c r="A75" s="281" t="s">
        <v>39</v>
      </c>
      <c r="B75" t="s">
        <v>146</v>
      </c>
      <c r="C75" s="153">
        <v>2295</v>
      </c>
      <c r="D75" s="154">
        <v>2539</v>
      </c>
      <c r="E75" s="412">
        <v>1.106318082788671</v>
      </c>
      <c r="F75" s="154">
        <v>2496</v>
      </c>
      <c r="G75" s="154">
        <v>2187</v>
      </c>
      <c r="H75" s="413">
        <v>0.8762019230769231</v>
      </c>
      <c r="I75" s="481"/>
      <c r="J75" s="483"/>
      <c r="K75" s="481"/>
      <c r="L75" s="483"/>
    </row>
    <row r="76" spans="1:12" ht="19.5" customHeight="1">
      <c r="A76" s="281" t="s">
        <v>40</v>
      </c>
      <c r="B76" t="s">
        <v>147</v>
      </c>
      <c r="C76" s="153">
        <v>-6501</v>
      </c>
      <c r="D76" s="154">
        <v>12497</v>
      </c>
      <c r="E76" s="412" t="s">
        <v>73</v>
      </c>
      <c r="F76" s="154">
        <v>-7754</v>
      </c>
      <c r="G76" s="154">
        <v>7196</v>
      </c>
      <c r="H76" s="413" t="s">
        <v>73</v>
      </c>
      <c r="I76" s="481"/>
      <c r="J76" s="483"/>
      <c r="K76" s="481"/>
      <c r="L76" s="483"/>
    </row>
    <row r="77" spans="1:12" ht="19.5" customHeight="1" thickBot="1">
      <c r="A77" s="281" t="s">
        <v>41</v>
      </c>
      <c r="B77" t="s">
        <v>63</v>
      </c>
      <c r="C77" s="153">
        <v>240769</v>
      </c>
      <c r="D77" s="154">
        <v>302599</v>
      </c>
      <c r="E77" s="412">
        <v>1.256802163069166</v>
      </c>
      <c r="F77" s="154">
        <v>189374</v>
      </c>
      <c r="G77" s="154">
        <v>262735</v>
      </c>
      <c r="H77" s="413">
        <v>1.3873868640890512</v>
      </c>
      <c r="I77" s="481"/>
      <c r="J77" s="483"/>
      <c r="K77" s="481"/>
      <c r="L77" s="483"/>
    </row>
    <row r="78" spans="1:12" s="403" customFormat="1" ht="19.5" customHeight="1" thickBot="1">
      <c r="A78" s="399" t="s">
        <v>65</v>
      </c>
      <c r="B78" s="409" t="s">
        <v>2</v>
      </c>
      <c r="C78" s="471">
        <v>3430311</v>
      </c>
      <c r="D78" s="471">
        <v>3943889</v>
      </c>
      <c r="E78" s="470">
        <v>1.1497176203557053</v>
      </c>
      <c r="F78" s="471">
        <v>3087084</v>
      </c>
      <c r="G78" s="471">
        <v>3386881</v>
      </c>
      <c r="H78" s="470">
        <v>1.0971133276580747</v>
      </c>
      <c r="I78" s="481"/>
      <c r="J78" s="483"/>
      <c r="K78" s="481"/>
      <c r="L78" s="483"/>
    </row>
    <row r="79" spans="3:7" ht="19.5" customHeight="1">
      <c r="C79" s="483"/>
      <c r="D79" s="483"/>
      <c r="F79" s="483"/>
      <c r="G79" s="483"/>
    </row>
    <row r="80" spans="3:7" ht="19.5" customHeight="1">
      <c r="C80" s="483"/>
      <c r="D80" s="483"/>
      <c r="F80" s="483"/>
      <c r="G80" s="483"/>
    </row>
    <row r="81" spans="2:6" ht="19.5" customHeight="1">
      <c r="B81" s="26"/>
      <c r="C81" s="26"/>
      <c r="D81" s="26"/>
      <c r="E81" s="26"/>
      <c r="F81" s="26"/>
    </row>
    <row r="82" spans="2:6" ht="19.5" customHeight="1">
      <c r="B82" s="156"/>
      <c r="C82" s="55"/>
      <c r="D82" s="55"/>
      <c r="E82" s="188"/>
      <c r="F82" s="26"/>
    </row>
    <row r="83" spans="2:6" ht="19.5" customHeight="1">
      <c r="B83" s="19"/>
      <c r="C83" s="13"/>
      <c r="D83" s="13"/>
      <c r="E83" s="26"/>
      <c r="F83" s="26"/>
    </row>
    <row r="84" spans="2:6" ht="19.5" customHeight="1">
      <c r="B84" s="19"/>
      <c r="C84" s="13"/>
      <c r="D84" s="13"/>
      <c r="E84" s="26"/>
      <c r="F84" s="26"/>
    </row>
    <row r="85" spans="2:6" ht="19.5" customHeight="1">
      <c r="B85" s="85"/>
      <c r="C85" s="13"/>
      <c r="D85" s="13"/>
      <c r="E85" s="26"/>
      <c r="F85" s="26"/>
    </row>
    <row r="86" spans="2:6" ht="19.5" customHeight="1">
      <c r="B86" s="26"/>
      <c r="C86" s="26"/>
      <c r="D86" s="26"/>
      <c r="E86" s="26"/>
      <c r="F86" s="2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spans="2:4" ht="19.5" customHeight="1">
      <c r="B120" s="26"/>
      <c r="C120" s="26"/>
      <c r="D120" s="26"/>
    </row>
    <row r="121" spans="2:4" ht="19.5" customHeight="1">
      <c r="B121" s="156"/>
      <c r="C121" s="55"/>
      <c r="D121" s="55"/>
    </row>
    <row r="122" spans="2:4" ht="19.5" customHeight="1">
      <c r="B122" s="19"/>
      <c r="C122" s="13"/>
      <c r="D122" s="13"/>
    </row>
    <row r="123" spans="2:4" ht="19.5" customHeight="1">
      <c r="B123" s="19"/>
      <c r="C123" s="13"/>
      <c r="D123" s="13"/>
    </row>
    <row r="124" spans="2:4" ht="19.5" customHeight="1">
      <c r="B124" s="85"/>
      <c r="C124" s="13"/>
      <c r="D124" s="13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</sheetData>
  <sheetProtection/>
  <mergeCells count="3">
    <mergeCell ref="A1:H1"/>
    <mergeCell ref="A9:H9"/>
    <mergeCell ref="A43:H43"/>
  </mergeCells>
  <conditionalFormatting sqref="J5:J78 L5:L78">
    <cfRule type="cellIs" priority="3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2" r:id="rId2"/>
  <headerFooter alignWithMargins="0">
    <oddHeader>&amp;C&amp;A</oddHeader>
  </headerFooter>
  <rowBreaks count="1" manualBreakCount="1">
    <brk id="4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9"/>
  <sheetViews>
    <sheetView zoomScale="80" zoomScaleNormal="80" zoomScaleSheetLayoutView="80" zoomScalePageLayoutView="0" workbookViewId="0" topLeftCell="A145">
      <selection activeCell="A125" sqref="A125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8" width="19.140625" style="0" customWidth="1"/>
    <col min="9" max="9" width="11.140625" style="0" bestFit="1" customWidth="1"/>
    <col min="11" max="11" width="11.140625" style="0" bestFit="1" customWidth="1"/>
    <col min="16" max="16" width="10.00390625" style="0" customWidth="1"/>
  </cols>
  <sheetData>
    <row r="1" spans="1:8" s="3" customFormat="1" ht="19.5" customHeight="1">
      <c r="A1" s="593" t="s">
        <v>271</v>
      </c>
      <c r="B1" s="593"/>
      <c r="C1" s="593"/>
      <c r="D1" s="593"/>
      <c r="E1" s="593"/>
      <c r="F1" s="593"/>
      <c r="G1" s="593"/>
      <c r="H1" s="593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3</v>
      </c>
      <c r="B3" s="7" t="s">
        <v>4</v>
      </c>
      <c r="C3" s="495" t="s">
        <v>231</v>
      </c>
      <c r="D3" s="496"/>
      <c r="E3" s="7" t="s">
        <v>6</v>
      </c>
      <c r="F3" s="587" t="s">
        <v>279</v>
      </c>
      <c r="G3" s="588"/>
      <c r="H3" s="589"/>
    </row>
    <row r="4" spans="1:8" s="1" customFormat="1" ht="19.5" customHeight="1" thickBot="1">
      <c r="A4" s="11"/>
      <c r="B4" s="84"/>
      <c r="C4" s="443">
        <v>2011</v>
      </c>
      <c r="D4" s="443">
        <v>2012</v>
      </c>
      <c r="E4" s="433" t="s">
        <v>220</v>
      </c>
      <c r="F4" s="443">
        <v>2011</v>
      </c>
      <c r="G4" s="443">
        <v>2012</v>
      </c>
      <c r="H4" s="434" t="s">
        <v>219</v>
      </c>
    </row>
    <row r="5" spans="1:16" ht="19.5" customHeight="1">
      <c r="A5" s="23" t="s">
        <v>7</v>
      </c>
      <c r="B5" s="22" t="s">
        <v>0</v>
      </c>
      <c r="C5" s="104">
        <v>285467</v>
      </c>
      <c r="D5" s="73">
        <v>888213</v>
      </c>
      <c r="E5" s="155">
        <v>3.1114384499784564</v>
      </c>
      <c r="F5" s="155">
        <v>0.008968043121450891</v>
      </c>
      <c r="G5" s="155">
        <v>0.024416617824524388</v>
      </c>
      <c r="H5" s="446">
        <v>1.5448574703073497</v>
      </c>
      <c r="I5" s="481"/>
      <c r="J5" s="483"/>
      <c r="K5" s="482"/>
      <c r="L5" s="483"/>
      <c r="M5" s="482"/>
      <c r="N5" s="483"/>
      <c r="O5" s="488"/>
      <c r="P5" s="491"/>
    </row>
    <row r="6" spans="1:16" ht="19.5" customHeight="1" thickBot="1">
      <c r="A6" s="15" t="s">
        <v>8</v>
      </c>
      <c r="B6" s="19" t="s">
        <v>1</v>
      </c>
      <c r="C6" s="108">
        <v>3567883</v>
      </c>
      <c r="D6" s="75">
        <v>3711500</v>
      </c>
      <c r="E6" s="170">
        <v>1.0402527212915895</v>
      </c>
      <c r="F6" s="163">
        <v>0.14107380216684287</v>
      </c>
      <c r="G6" s="163">
        <v>0.1413086302318459</v>
      </c>
      <c r="H6" s="446">
        <v>0.023482806500302322</v>
      </c>
      <c r="I6" s="481"/>
      <c r="J6" s="483"/>
      <c r="K6" s="482"/>
      <c r="L6" s="483"/>
      <c r="M6" s="482"/>
      <c r="N6" s="483"/>
      <c r="O6" s="488"/>
      <c r="P6" s="491"/>
    </row>
    <row r="7" spans="1:16" s="63" customFormat="1" ht="19.5" customHeight="1" thickBot="1">
      <c r="A7" s="148" t="s">
        <v>9</v>
      </c>
      <c r="B7" s="141" t="s">
        <v>51</v>
      </c>
      <c r="C7" s="142">
        <v>3853350</v>
      </c>
      <c r="D7" s="149">
        <v>4599713</v>
      </c>
      <c r="E7" s="170">
        <v>1.1936919823011145</v>
      </c>
      <c r="F7" s="165">
        <v>0.06745768158976434</v>
      </c>
      <c r="G7" s="165">
        <v>0.0734278737883186</v>
      </c>
      <c r="H7" s="447">
        <v>0.5970192198554256</v>
      </c>
      <c r="I7" s="481"/>
      <c r="J7" s="483"/>
      <c r="K7" s="482"/>
      <c r="L7" s="483"/>
      <c r="M7" s="482"/>
      <c r="N7" s="483"/>
      <c r="O7" s="488"/>
      <c r="P7" s="491"/>
    </row>
    <row r="8" spans="1:2" ht="19.5" customHeight="1">
      <c r="A8" s="5"/>
      <c r="B8" s="1"/>
    </row>
    <row r="9" spans="1:8" s="3" customFormat="1" ht="19.5" customHeight="1">
      <c r="A9" s="593" t="s">
        <v>272</v>
      </c>
      <c r="B9" s="593"/>
      <c r="C9" s="593"/>
      <c r="D9" s="593"/>
      <c r="E9" s="593"/>
      <c r="F9" s="593"/>
      <c r="G9" s="593"/>
      <c r="H9" s="593"/>
    </row>
    <row r="10" spans="1:8" s="3" customFormat="1" ht="19.5" customHeight="1" thickBot="1">
      <c r="A10" s="2"/>
      <c r="B10" s="2"/>
      <c r="C10" s="2"/>
      <c r="D10" s="2"/>
      <c r="E10" s="2"/>
      <c r="F10" s="2"/>
      <c r="G10" s="2"/>
      <c r="H10" s="2"/>
    </row>
    <row r="11" spans="1:8" s="1" customFormat="1" ht="19.5" customHeight="1" thickBot="1">
      <c r="A11" s="9" t="s">
        <v>3</v>
      </c>
      <c r="B11" s="7" t="s">
        <v>10</v>
      </c>
      <c r="C11" s="495" t="s">
        <v>231</v>
      </c>
      <c r="D11" s="496"/>
      <c r="E11" s="7" t="s">
        <v>6</v>
      </c>
      <c r="F11" s="587" t="s">
        <v>279</v>
      </c>
      <c r="G11" s="588"/>
      <c r="H11" s="589"/>
    </row>
    <row r="12" spans="1:8" s="1" customFormat="1" ht="19.5" customHeight="1" thickBot="1">
      <c r="A12" s="11"/>
      <c r="B12" s="84"/>
      <c r="C12" s="398">
        <v>2011</v>
      </c>
      <c r="D12" s="398">
        <v>2012</v>
      </c>
      <c r="E12" s="434" t="s">
        <v>220</v>
      </c>
      <c r="F12" s="398">
        <v>2011</v>
      </c>
      <c r="G12" s="398">
        <v>2012</v>
      </c>
      <c r="H12" s="434" t="s">
        <v>219</v>
      </c>
    </row>
    <row r="13" spans="1:16" s="1" customFormat="1" ht="19.5" customHeight="1">
      <c r="A13" s="443" t="s">
        <v>7</v>
      </c>
      <c r="B13" t="s">
        <v>172</v>
      </c>
      <c r="C13" s="102">
        <v>852</v>
      </c>
      <c r="D13" s="102">
        <v>910</v>
      </c>
      <c r="E13" s="17">
        <v>1.068075117370892</v>
      </c>
      <c r="F13" s="226">
        <v>0.0011458635938155644</v>
      </c>
      <c r="G13" s="226">
        <v>0.0011516144749080923</v>
      </c>
      <c r="H13" s="446">
        <v>0.0005750881092527827</v>
      </c>
      <c r="I13" s="481"/>
      <c r="J13" s="483"/>
      <c r="K13" s="482"/>
      <c r="L13" s="483"/>
      <c r="M13" s="482"/>
      <c r="N13" s="483"/>
      <c r="O13" s="488"/>
      <c r="P13" s="490"/>
    </row>
    <row r="14" spans="1:16" ht="19.5" customHeight="1">
      <c r="A14" s="404" t="s">
        <v>8</v>
      </c>
      <c r="B14" t="s">
        <v>140</v>
      </c>
      <c r="C14" s="102">
        <v>46761</v>
      </c>
      <c r="D14" s="102">
        <v>52490</v>
      </c>
      <c r="E14" s="17">
        <v>1.122516627103783</v>
      </c>
      <c r="F14" s="226">
        <v>0.03045577168820105</v>
      </c>
      <c r="G14" s="226">
        <v>0.03030026646224041</v>
      </c>
      <c r="H14" s="446">
        <v>-0.015550522596064278</v>
      </c>
      <c r="I14" s="481"/>
      <c r="J14" s="483"/>
      <c r="K14" s="482"/>
      <c r="L14" s="483"/>
      <c r="M14" s="482"/>
      <c r="N14" s="483"/>
      <c r="O14" s="488"/>
      <c r="P14" s="490"/>
    </row>
    <row r="15" spans="1:16" ht="19.5" customHeight="1">
      <c r="A15" s="404" t="s">
        <v>9</v>
      </c>
      <c r="B15" t="s">
        <v>52</v>
      </c>
      <c r="C15" s="102">
        <v>34998</v>
      </c>
      <c r="D15" s="102">
        <v>33968</v>
      </c>
      <c r="E15" s="17">
        <v>0.9705697468426767</v>
      </c>
      <c r="F15" s="226">
        <v>0.020983612061589822</v>
      </c>
      <c r="G15" s="226">
        <v>0.019938929397828837</v>
      </c>
      <c r="H15" s="446">
        <v>-0.10446826637609853</v>
      </c>
      <c r="I15" s="481"/>
      <c r="J15" s="483"/>
      <c r="K15" s="482"/>
      <c r="L15" s="483"/>
      <c r="M15" s="482"/>
      <c r="N15" s="483"/>
      <c r="O15" s="488"/>
      <c r="P15" s="490"/>
    </row>
    <row r="16" spans="1:16" ht="19.5" customHeight="1">
      <c r="A16" s="404" t="s">
        <v>11</v>
      </c>
      <c r="B16" t="s">
        <v>198</v>
      </c>
      <c r="C16" s="102">
        <v>5931</v>
      </c>
      <c r="D16" s="102">
        <v>6723</v>
      </c>
      <c r="E16" s="17">
        <v>1.1335356600910471</v>
      </c>
      <c r="F16" s="226">
        <v>0.0032773387854340497</v>
      </c>
      <c r="G16" s="226">
        <v>0.0036675776966761044</v>
      </c>
      <c r="H16" s="446">
        <v>0.03902389112420547</v>
      </c>
      <c r="I16" s="481"/>
      <c r="J16" s="483"/>
      <c r="K16" s="482"/>
      <c r="L16" s="483"/>
      <c r="M16" s="482"/>
      <c r="N16" s="483"/>
      <c r="O16" s="488"/>
      <c r="P16" s="490"/>
    </row>
    <row r="17" spans="1:16" ht="19.5" customHeight="1">
      <c r="A17" s="404" t="s">
        <v>12</v>
      </c>
      <c r="B17" t="s">
        <v>187</v>
      </c>
      <c r="C17" s="102">
        <v>3009</v>
      </c>
      <c r="D17" s="102">
        <v>4550</v>
      </c>
      <c r="E17" s="17">
        <v>1.5121302758391493</v>
      </c>
      <c r="F17" s="226">
        <v>0.0031900243094906667</v>
      </c>
      <c r="G17" s="226">
        <v>0.00494310540004389</v>
      </c>
      <c r="H17" s="446">
        <v>0.17530810905532235</v>
      </c>
      <c r="I17" s="481"/>
      <c r="J17" s="483"/>
      <c r="K17" s="482"/>
      <c r="L17" s="483"/>
      <c r="M17" s="482"/>
      <c r="N17" s="483"/>
      <c r="O17" s="488"/>
      <c r="P17" s="490"/>
    </row>
    <row r="18" spans="1:16" ht="19.5" customHeight="1">
      <c r="A18" s="404" t="s">
        <v>13</v>
      </c>
      <c r="B18" t="s">
        <v>173</v>
      </c>
      <c r="C18" s="102">
        <v>2725</v>
      </c>
      <c r="D18" s="102">
        <v>507092</v>
      </c>
      <c r="E18" s="17">
        <v>186.08880733944954</v>
      </c>
      <c r="F18" s="226">
        <v>0.0030774269322853143</v>
      </c>
      <c r="G18" s="226">
        <v>0.13906979461170776</v>
      </c>
      <c r="H18" s="446">
        <v>13.599236767942244</v>
      </c>
      <c r="I18" s="481"/>
      <c r="J18" s="483"/>
      <c r="K18" s="482"/>
      <c r="L18" s="483"/>
      <c r="M18" s="482"/>
      <c r="N18" s="483"/>
      <c r="O18" s="488"/>
      <c r="P18" s="490"/>
    </row>
    <row r="19" spans="1:16" ht="19.5" customHeight="1">
      <c r="A19" s="404" t="s">
        <v>14</v>
      </c>
      <c r="B19" t="s">
        <v>199</v>
      </c>
      <c r="C19" s="102">
        <v>25</v>
      </c>
      <c r="D19" s="102">
        <v>30</v>
      </c>
      <c r="E19" s="17">
        <v>1.2</v>
      </c>
      <c r="F19" s="226">
        <v>5.352860568687907E-05</v>
      </c>
      <c r="G19" s="226">
        <v>5.652410658939193E-05</v>
      </c>
      <c r="H19" s="446">
        <v>0.0002995500902512862</v>
      </c>
      <c r="I19" s="481"/>
      <c r="J19" s="483"/>
      <c r="K19" s="482"/>
      <c r="L19" s="483"/>
      <c r="M19" s="482"/>
      <c r="N19" s="483"/>
      <c r="O19" s="488"/>
      <c r="P19" s="490"/>
    </row>
    <row r="20" spans="1:16" ht="19.5" customHeight="1">
      <c r="A20" s="404" t="s">
        <v>15</v>
      </c>
      <c r="B20" t="s">
        <v>68</v>
      </c>
      <c r="C20" s="102">
        <v>619</v>
      </c>
      <c r="D20" s="102">
        <v>609</v>
      </c>
      <c r="E20" s="17">
        <v>0.9838449111470113</v>
      </c>
      <c r="F20" s="226">
        <v>0.0017946866836567538</v>
      </c>
      <c r="G20" s="226">
        <v>0.001858055540300584</v>
      </c>
      <c r="H20" s="446">
        <v>0.006336885664383015</v>
      </c>
      <c r="I20" s="481"/>
      <c r="J20" s="483"/>
      <c r="K20" s="482"/>
      <c r="L20" s="483"/>
      <c r="M20" s="482"/>
      <c r="N20" s="483"/>
      <c r="O20" s="488"/>
      <c r="P20" s="490"/>
    </row>
    <row r="21" spans="1:16" ht="19.5" customHeight="1">
      <c r="A21" s="404" t="s">
        <v>16</v>
      </c>
      <c r="B21" t="s">
        <v>53</v>
      </c>
      <c r="C21" s="102">
        <v>1872</v>
      </c>
      <c r="D21" s="102">
        <v>22191</v>
      </c>
      <c r="E21" s="17">
        <v>11.854166666666666</v>
      </c>
      <c r="F21" s="226">
        <v>0.003553976010661928</v>
      </c>
      <c r="G21" s="226">
        <v>0.03449637407991792</v>
      </c>
      <c r="H21" s="446">
        <v>3.0942398069255996</v>
      </c>
      <c r="I21" s="481"/>
      <c r="J21" s="483"/>
      <c r="K21" s="482"/>
      <c r="L21" s="483"/>
      <c r="M21" s="482"/>
      <c r="N21" s="483"/>
      <c r="O21" s="488"/>
      <c r="P21" s="490"/>
    </row>
    <row r="22" spans="1:16" ht="19.5" customHeight="1">
      <c r="A22" s="404" t="s">
        <v>17</v>
      </c>
      <c r="B22" t="s">
        <v>131</v>
      </c>
      <c r="C22" s="102">
        <v>291</v>
      </c>
      <c r="D22" s="102">
        <v>635</v>
      </c>
      <c r="E22" s="17">
        <v>2.1821305841924397</v>
      </c>
      <c r="F22" s="226">
        <v>0.007242949946486796</v>
      </c>
      <c r="G22" s="226">
        <v>0.01391475840911581</v>
      </c>
      <c r="H22" s="446">
        <v>0.6671808462629014</v>
      </c>
      <c r="I22" s="481"/>
      <c r="J22" s="483"/>
      <c r="K22" s="482"/>
      <c r="L22" s="483"/>
      <c r="M22" s="482"/>
      <c r="N22" s="483"/>
      <c r="O22" s="488"/>
      <c r="P22" s="490"/>
    </row>
    <row r="23" spans="1:16" ht="19.5" customHeight="1">
      <c r="A23" s="404" t="s">
        <v>18</v>
      </c>
      <c r="B23" t="s">
        <v>132</v>
      </c>
      <c r="C23" s="102">
        <v>20854</v>
      </c>
      <c r="D23" s="102">
        <v>20453</v>
      </c>
      <c r="E23" s="17">
        <v>0.9807710750935072</v>
      </c>
      <c r="F23" s="226">
        <v>0.024265795049796427</v>
      </c>
      <c r="G23" s="226">
        <v>0.02750060842054028</v>
      </c>
      <c r="H23" s="446">
        <v>0.3234813370743852</v>
      </c>
      <c r="I23" s="481"/>
      <c r="J23" s="483"/>
      <c r="K23" s="482"/>
      <c r="L23" s="483"/>
      <c r="M23" s="482"/>
      <c r="N23" s="483"/>
      <c r="O23" s="488"/>
      <c r="P23" s="490"/>
    </row>
    <row r="24" spans="1:16" ht="19.5" customHeight="1">
      <c r="A24" s="404" t="s">
        <v>19</v>
      </c>
      <c r="B24" t="s">
        <v>133</v>
      </c>
      <c r="C24" s="102">
        <v>1955</v>
      </c>
      <c r="D24" s="102">
        <v>1873</v>
      </c>
      <c r="E24" s="17">
        <v>0.9580562659846548</v>
      </c>
      <c r="F24" s="226">
        <v>0.0007621119271491167</v>
      </c>
      <c r="G24" s="226">
        <v>0.0007684484029771324</v>
      </c>
      <c r="H24" s="446">
        <v>0.0006336475828015676</v>
      </c>
      <c r="I24" s="481"/>
      <c r="J24" s="483"/>
      <c r="K24" s="482"/>
      <c r="L24" s="483"/>
      <c r="M24" s="482"/>
      <c r="N24" s="483"/>
      <c r="O24" s="488"/>
      <c r="P24" s="490"/>
    </row>
    <row r="25" spans="1:16" ht="19.5" customHeight="1">
      <c r="A25" s="404" t="s">
        <v>20</v>
      </c>
      <c r="B25" t="s">
        <v>70</v>
      </c>
      <c r="C25" s="102">
        <v>30968</v>
      </c>
      <c r="D25" s="102">
        <v>32110</v>
      </c>
      <c r="E25" s="17">
        <v>1.0368767760268665</v>
      </c>
      <c r="F25" s="226">
        <v>0.03475196804003972</v>
      </c>
      <c r="G25" s="226">
        <v>0.033496661287310804</v>
      </c>
      <c r="H25" s="446">
        <v>-0.12553067527289186</v>
      </c>
      <c r="I25" s="481"/>
      <c r="J25" s="483"/>
      <c r="K25" s="482"/>
      <c r="L25" s="483"/>
      <c r="M25" s="482"/>
      <c r="N25" s="483"/>
      <c r="O25" s="488"/>
      <c r="P25" s="490"/>
    </row>
    <row r="26" spans="1:16" ht="19.5" customHeight="1">
      <c r="A26" s="404" t="s">
        <v>21</v>
      </c>
      <c r="B26" t="s">
        <v>193</v>
      </c>
      <c r="C26" s="102">
        <v>83929</v>
      </c>
      <c r="D26" s="102">
        <v>77544</v>
      </c>
      <c r="E26" s="17">
        <v>0.923923792729569</v>
      </c>
      <c r="F26" s="226">
        <v>0.13394671114054757</v>
      </c>
      <c r="G26" s="226">
        <v>0.21588574292157353</v>
      </c>
      <c r="H26" s="446">
        <v>8.193903178102596</v>
      </c>
      <c r="I26" s="481"/>
      <c r="J26" s="483"/>
      <c r="K26" s="482"/>
      <c r="L26" s="483"/>
      <c r="M26" s="482"/>
      <c r="N26" s="483"/>
      <c r="O26" s="488"/>
      <c r="P26" s="490"/>
    </row>
    <row r="27" spans="1:16" ht="19.5" customHeight="1">
      <c r="A27" s="404" t="s">
        <v>22</v>
      </c>
      <c r="B27" t="s">
        <v>194</v>
      </c>
      <c r="C27" s="102">
        <v>260262</v>
      </c>
      <c r="D27" s="102">
        <v>109930</v>
      </c>
      <c r="E27" s="17">
        <v>0.4223820611537604</v>
      </c>
      <c r="F27" s="226">
        <v>0.12762232790046066</v>
      </c>
      <c r="G27" s="226">
        <v>0.06220645321925327</v>
      </c>
      <c r="H27" s="446">
        <v>-6.541587468120738</v>
      </c>
      <c r="I27" s="481"/>
      <c r="J27" s="483"/>
      <c r="K27" s="482"/>
      <c r="L27" s="483"/>
      <c r="M27" s="482"/>
      <c r="N27" s="483"/>
      <c r="O27" s="488"/>
      <c r="P27" s="490"/>
    </row>
    <row r="28" spans="1:16" ht="19.5" customHeight="1">
      <c r="A28" s="404" t="s">
        <v>23</v>
      </c>
      <c r="B28" t="s">
        <v>134</v>
      </c>
      <c r="C28" s="102">
        <v>118</v>
      </c>
      <c r="D28" s="102">
        <v>107</v>
      </c>
      <c r="E28" s="17">
        <v>0.9067796610169492</v>
      </c>
      <c r="F28" s="226">
        <v>0.03686348016244923</v>
      </c>
      <c r="G28" s="226">
        <v>0.026053080107134162</v>
      </c>
      <c r="H28" s="446">
        <v>-1.081040005531507</v>
      </c>
      <c r="I28" s="481"/>
      <c r="J28" s="483"/>
      <c r="K28" s="482"/>
      <c r="L28" s="483"/>
      <c r="M28" s="482"/>
      <c r="N28" s="483"/>
      <c r="O28" s="488"/>
      <c r="P28" s="490"/>
    </row>
    <row r="29" spans="1:16" ht="19.5" customHeight="1">
      <c r="A29" s="404" t="s">
        <v>24</v>
      </c>
      <c r="B29" t="s">
        <v>170</v>
      </c>
      <c r="C29" s="102">
        <v>2063</v>
      </c>
      <c r="D29" s="102">
        <v>2494</v>
      </c>
      <c r="E29" s="17">
        <v>1.2089190499272904</v>
      </c>
      <c r="F29" s="226">
        <v>0.2462107650077575</v>
      </c>
      <c r="G29" s="226">
        <v>0.25189374810625187</v>
      </c>
      <c r="H29" s="446">
        <v>0.5682983098494382</v>
      </c>
      <c r="I29" s="481"/>
      <c r="J29" s="483"/>
      <c r="K29" s="482"/>
      <c r="L29" s="483"/>
      <c r="M29" s="482"/>
      <c r="N29" s="483"/>
      <c r="O29" s="488"/>
      <c r="P29" s="490"/>
    </row>
    <row r="30" spans="1:16" ht="19.5" customHeight="1">
      <c r="A30" s="404" t="s">
        <v>25</v>
      </c>
      <c r="B30" t="s">
        <v>188</v>
      </c>
      <c r="C30" s="102">
        <v>1306</v>
      </c>
      <c r="D30" s="102">
        <v>1641</v>
      </c>
      <c r="E30" s="17">
        <v>1.2565084226646248</v>
      </c>
      <c r="F30" s="226">
        <v>0.0007690192413795946</v>
      </c>
      <c r="G30" s="226">
        <v>0.0011429829137636455</v>
      </c>
      <c r="H30" s="446">
        <v>0.037396367238405094</v>
      </c>
      <c r="I30" s="481"/>
      <c r="J30" s="483"/>
      <c r="K30" s="482"/>
      <c r="L30" s="483"/>
      <c r="M30" s="482"/>
      <c r="N30" s="483"/>
      <c r="O30" s="488"/>
      <c r="P30" s="490"/>
    </row>
    <row r="31" spans="1:16" ht="19.5" customHeight="1">
      <c r="A31" s="404" t="s">
        <v>26</v>
      </c>
      <c r="B31" t="s">
        <v>211</v>
      </c>
      <c r="C31" s="102">
        <v>0</v>
      </c>
      <c r="D31" s="102">
        <v>170</v>
      </c>
      <c r="E31" s="413" t="s">
        <v>73</v>
      </c>
      <c r="F31" s="226">
        <v>0</v>
      </c>
      <c r="G31" s="226">
        <v>5.1011865359882706E-05</v>
      </c>
      <c r="H31" s="446">
        <v>0.005101186535988271</v>
      </c>
      <c r="I31" s="481"/>
      <c r="J31" s="483"/>
      <c r="K31" s="482"/>
      <c r="L31" s="483"/>
      <c r="M31" s="482"/>
      <c r="N31" s="483"/>
      <c r="O31" s="488"/>
      <c r="P31" s="490"/>
    </row>
    <row r="32" spans="1:16" ht="19.5" customHeight="1">
      <c r="A32" s="404" t="s">
        <v>27</v>
      </c>
      <c r="B32" t="s">
        <v>135</v>
      </c>
      <c r="C32" s="102">
        <v>99</v>
      </c>
      <c r="D32" s="102">
        <v>105</v>
      </c>
      <c r="E32" s="17">
        <v>1.0606060606060606</v>
      </c>
      <c r="F32" s="226">
        <v>0.000810134040359405</v>
      </c>
      <c r="G32" s="226">
        <v>0.0007972907301664439</v>
      </c>
      <c r="H32" s="446">
        <v>-0.0012843310192961065</v>
      </c>
      <c r="I32" s="481"/>
      <c r="J32" s="483"/>
      <c r="K32" s="482"/>
      <c r="L32" s="483"/>
      <c r="M32" s="482"/>
      <c r="N32" s="483"/>
      <c r="O32" s="488"/>
      <c r="P32" s="490"/>
    </row>
    <row r="33" spans="1:16" ht="19.5" customHeight="1">
      <c r="A33" s="404" t="s">
        <v>28</v>
      </c>
      <c r="B33" t="s">
        <v>171</v>
      </c>
      <c r="C33" s="102">
        <v>3438</v>
      </c>
      <c r="D33" s="102">
        <v>3914</v>
      </c>
      <c r="E33" s="17">
        <v>1.1384525887143688</v>
      </c>
      <c r="F33" s="226">
        <v>0.022390684224922824</v>
      </c>
      <c r="G33" s="226">
        <v>0.022455278769033058</v>
      </c>
      <c r="H33" s="446">
        <v>0.0064594544110233715</v>
      </c>
      <c r="I33" s="481"/>
      <c r="J33" s="483"/>
      <c r="K33" s="482"/>
      <c r="L33" s="483"/>
      <c r="M33" s="482"/>
      <c r="N33" s="483"/>
      <c r="O33" s="488"/>
      <c r="P33" s="490"/>
    </row>
    <row r="34" spans="1:16" ht="19.5" customHeight="1">
      <c r="A34" s="404" t="s">
        <v>32</v>
      </c>
      <c r="B34" t="s">
        <v>174</v>
      </c>
      <c r="C34" s="102">
        <v>3139</v>
      </c>
      <c r="D34" s="102">
        <v>2750</v>
      </c>
      <c r="E34" s="17">
        <v>0.8760751831793565</v>
      </c>
      <c r="F34" s="226">
        <v>0.00032010618673785485</v>
      </c>
      <c r="G34" s="226">
        <v>0.0002952729696601118</v>
      </c>
      <c r="H34" s="446">
        <v>-0.002483321707774303</v>
      </c>
      <c r="I34" s="481"/>
      <c r="J34" s="483"/>
      <c r="K34" s="482"/>
      <c r="L34" s="483"/>
      <c r="M34" s="482"/>
      <c r="N34" s="483"/>
      <c r="O34" s="488"/>
      <c r="P34" s="490"/>
    </row>
    <row r="35" spans="1:16" ht="19.5" customHeight="1">
      <c r="A35" s="404" t="s">
        <v>33</v>
      </c>
      <c r="B35" t="s">
        <v>54</v>
      </c>
      <c r="C35" s="102">
        <v>0</v>
      </c>
      <c r="D35" s="102">
        <v>0</v>
      </c>
      <c r="E35" s="413" t="s">
        <v>73</v>
      </c>
      <c r="F35" s="226">
        <v>0</v>
      </c>
      <c r="G35" s="226">
        <v>0</v>
      </c>
      <c r="H35" s="446">
        <v>0</v>
      </c>
      <c r="I35" s="481"/>
      <c r="J35" s="483"/>
      <c r="K35" s="482"/>
      <c r="L35" s="483"/>
      <c r="M35" s="482"/>
      <c r="N35" s="483"/>
      <c r="O35" s="488"/>
      <c r="P35" s="490"/>
    </row>
    <row r="36" spans="1:16" ht="19.5" customHeight="1">
      <c r="A36" s="404" t="s">
        <v>34</v>
      </c>
      <c r="B36" t="s">
        <v>136</v>
      </c>
      <c r="C36" s="102">
        <v>251</v>
      </c>
      <c r="D36" s="102">
        <v>243</v>
      </c>
      <c r="E36" s="17">
        <v>0.9681274900398407</v>
      </c>
      <c r="F36" s="226">
        <v>0.006474244886378292</v>
      </c>
      <c r="G36" s="226">
        <v>0.00692228805834093</v>
      </c>
      <c r="H36" s="446">
        <v>0.04480431719626381</v>
      </c>
      <c r="I36" s="481"/>
      <c r="J36" s="483"/>
      <c r="K36" s="482"/>
      <c r="L36" s="483"/>
      <c r="M36" s="482"/>
      <c r="N36" s="483"/>
      <c r="O36" s="488"/>
      <c r="P36" s="490"/>
    </row>
    <row r="37" spans="1:16" ht="19.5" customHeight="1">
      <c r="A37" s="404" t="s">
        <v>35</v>
      </c>
      <c r="B37" t="s">
        <v>71</v>
      </c>
      <c r="C37" s="102">
        <v>806</v>
      </c>
      <c r="D37" s="102">
        <v>954</v>
      </c>
      <c r="E37" s="17">
        <v>1.183622828784119</v>
      </c>
      <c r="F37" s="226">
        <v>0.0019647035881435256</v>
      </c>
      <c r="G37" s="226">
        <v>0.002496767811062199</v>
      </c>
      <c r="H37" s="446">
        <v>0.05320642229186736</v>
      </c>
      <c r="I37" s="481"/>
      <c r="J37" s="483"/>
      <c r="K37" s="482"/>
      <c r="L37" s="483"/>
      <c r="M37" s="482"/>
      <c r="N37" s="483"/>
      <c r="O37" s="488"/>
      <c r="P37" s="490"/>
    </row>
    <row r="38" spans="1:16" ht="19.5" customHeight="1">
      <c r="A38" s="404" t="s">
        <v>36</v>
      </c>
      <c r="B38" t="s">
        <v>141</v>
      </c>
      <c r="C38" s="102">
        <v>18</v>
      </c>
      <c r="D38" s="102">
        <v>28</v>
      </c>
      <c r="E38" s="17">
        <v>1.5555555555555556</v>
      </c>
      <c r="F38" s="226">
        <v>0.00016764615484916504</v>
      </c>
      <c r="G38" s="226">
        <v>0.0002653072826849097</v>
      </c>
      <c r="H38" s="446">
        <v>0.009766112783574468</v>
      </c>
      <c r="I38" s="481"/>
      <c r="J38" s="483"/>
      <c r="K38" s="482"/>
      <c r="L38" s="483"/>
      <c r="M38" s="482"/>
      <c r="N38" s="483"/>
      <c r="O38" s="488"/>
      <c r="P38" s="490"/>
    </row>
    <row r="39" spans="1:16" ht="19.5" customHeight="1">
      <c r="A39" s="404" t="s">
        <v>37</v>
      </c>
      <c r="B39" t="s">
        <v>142</v>
      </c>
      <c r="C39" s="102">
        <v>4319</v>
      </c>
      <c r="D39" s="102">
        <v>4240</v>
      </c>
      <c r="E39" s="17">
        <v>0.9817087288724242</v>
      </c>
      <c r="F39" s="226">
        <v>0.010577980460493606</v>
      </c>
      <c r="G39" s="226">
        <v>0.013202882214098436</v>
      </c>
      <c r="H39" s="446">
        <v>0.262490175360483</v>
      </c>
      <c r="I39" s="481"/>
      <c r="J39" s="483"/>
      <c r="K39" s="482"/>
      <c r="L39" s="483"/>
      <c r="M39" s="482"/>
      <c r="N39" s="483"/>
      <c r="O39" s="488"/>
      <c r="P39" s="490"/>
    </row>
    <row r="40" spans="1:16" ht="19.5" customHeight="1" thickBot="1">
      <c r="A40" s="404" t="s">
        <v>38</v>
      </c>
      <c r="B40" t="s">
        <v>175</v>
      </c>
      <c r="C40" s="102">
        <v>-225141</v>
      </c>
      <c r="D40" s="102">
        <v>459</v>
      </c>
      <c r="E40" s="413" t="s">
        <v>73</v>
      </c>
      <c r="F40" s="416" t="s">
        <v>73</v>
      </c>
      <c r="G40" s="226">
        <v>0.00017127472802207542</v>
      </c>
      <c r="H40" s="448" t="s">
        <v>73</v>
      </c>
      <c r="I40" s="481"/>
      <c r="J40" s="483"/>
      <c r="K40" s="482"/>
      <c r="L40" s="483"/>
      <c r="M40" s="482"/>
      <c r="N40" s="483"/>
      <c r="O40" s="488"/>
      <c r="P40" s="490"/>
    </row>
    <row r="41" spans="1:16" ht="19.5" customHeight="1" thickBot="1">
      <c r="A41" s="397" t="s">
        <v>39</v>
      </c>
      <c r="B41" s="409" t="s">
        <v>2</v>
      </c>
      <c r="C41" s="219">
        <v>285467</v>
      </c>
      <c r="D41" s="219">
        <v>888213</v>
      </c>
      <c r="E41" s="28">
        <v>3.1114384499784564</v>
      </c>
      <c r="F41" s="109">
        <v>0.008968043121450891</v>
      </c>
      <c r="G41" s="166">
        <v>0.024416617824524388</v>
      </c>
      <c r="H41" s="447">
        <v>1.5448574703073497</v>
      </c>
      <c r="I41" s="481"/>
      <c r="J41" s="483"/>
      <c r="K41" s="482"/>
      <c r="L41" s="483"/>
      <c r="M41" s="482"/>
      <c r="N41" s="483"/>
      <c r="O41" s="488"/>
      <c r="P41" s="490"/>
    </row>
    <row r="42" spans="3:4" ht="19.5" customHeight="1">
      <c r="C42" s="483"/>
      <c r="D42" s="483"/>
    </row>
    <row r="43" spans="1:8" s="3" customFormat="1" ht="19.5" customHeight="1">
      <c r="A43" s="593" t="s">
        <v>273</v>
      </c>
      <c r="B43" s="593"/>
      <c r="C43" s="593"/>
      <c r="D43" s="593"/>
      <c r="E43" s="593"/>
      <c r="F43" s="593"/>
      <c r="G43" s="593"/>
      <c r="H43" s="593"/>
    </row>
    <row r="44" spans="1:8" s="3" customFormat="1" ht="19.5" customHeight="1" thickBot="1">
      <c r="A44" s="2"/>
      <c r="B44" s="2"/>
      <c r="C44" s="2"/>
      <c r="D44" s="2"/>
      <c r="E44" s="2"/>
      <c r="F44" s="2"/>
      <c r="G44" s="2"/>
      <c r="H44" s="2"/>
    </row>
    <row r="45" spans="1:8" s="1" customFormat="1" ht="19.5" customHeight="1" thickBot="1">
      <c r="A45" s="9" t="s">
        <v>3</v>
      </c>
      <c r="B45" s="7" t="s">
        <v>10</v>
      </c>
      <c r="C45" s="495" t="s">
        <v>231</v>
      </c>
      <c r="D45" s="496"/>
      <c r="E45" s="7" t="s">
        <v>6</v>
      </c>
      <c r="F45" s="587" t="s">
        <v>279</v>
      </c>
      <c r="G45" s="588"/>
      <c r="H45" s="589"/>
    </row>
    <row r="46" spans="1:8" s="1" customFormat="1" ht="19.5" customHeight="1" thickBot="1">
      <c r="A46" s="11"/>
      <c r="B46" s="84"/>
      <c r="C46" s="398">
        <v>2011</v>
      </c>
      <c r="D46" s="398">
        <v>2012</v>
      </c>
      <c r="E46" s="434" t="s">
        <v>220</v>
      </c>
      <c r="F46" s="398">
        <v>2011</v>
      </c>
      <c r="G46" s="398">
        <v>2012</v>
      </c>
      <c r="H46" s="434" t="s">
        <v>219</v>
      </c>
    </row>
    <row r="47" spans="1:16" s="1" customFormat="1" ht="19.5" customHeight="1">
      <c r="A47" s="443" t="s">
        <v>7</v>
      </c>
      <c r="B47" t="s">
        <v>69</v>
      </c>
      <c r="C47" s="102">
        <v>289399</v>
      </c>
      <c r="D47" s="102">
        <v>310064</v>
      </c>
      <c r="E47" s="105">
        <v>1.0714066047222002</v>
      </c>
      <c r="F47" s="17">
        <v>0.15556200597201056</v>
      </c>
      <c r="G47" s="17">
        <v>0.17484854756224028</v>
      </c>
      <c r="H47" s="446">
        <v>1.9286541590229715</v>
      </c>
      <c r="I47" s="481"/>
      <c r="J47" s="483"/>
      <c r="K47" s="482"/>
      <c r="L47" s="483"/>
      <c r="M47" s="482"/>
      <c r="N47" s="483"/>
      <c r="O47" s="488"/>
      <c r="P47" s="491"/>
    </row>
    <row r="48" spans="1:16" ht="19.5" customHeight="1">
      <c r="A48" s="404" t="s">
        <v>8</v>
      </c>
      <c r="B48" t="s">
        <v>205</v>
      </c>
      <c r="C48" s="102">
        <v>30319</v>
      </c>
      <c r="D48" s="102">
        <v>35667</v>
      </c>
      <c r="E48" s="105">
        <v>1.1763910419209076</v>
      </c>
      <c r="F48" s="17">
        <v>0.09012916363203971</v>
      </c>
      <c r="G48" s="17">
        <v>0.09668578678001388</v>
      </c>
      <c r="H48" s="446">
        <v>0.6556623147974172</v>
      </c>
      <c r="I48" s="481"/>
      <c r="J48" s="483"/>
      <c r="K48" s="482"/>
      <c r="L48" s="483"/>
      <c r="M48" s="482"/>
      <c r="N48" s="483"/>
      <c r="O48" s="488"/>
      <c r="P48" s="491"/>
    </row>
    <row r="49" spans="1:16" ht="19.5" customHeight="1">
      <c r="A49" s="404" t="s">
        <v>9</v>
      </c>
      <c r="B49" t="s">
        <v>189</v>
      </c>
      <c r="C49" s="102">
        <v>80731</v>
      </c>
      <c r="D49" s="102">
        <v>102577</v>
      </c>
      <c r="E49" s="105">
        <v>1.2706023708364818</v>
      </c>
      <c r="F49" s="17">
        <v>0.5483548877900343</v>
      </c>
      <c r="G49" s="17">
        <v>0.556582274360004</v>
      </c>
      <c r="H49" s="446">
        <v>0.8227386569969686</v>
      </c>
      <c r="I49" s="481"/>
      <c r="J49" s="483"/>
      <c r="K49" s="482"/>
      <c r="L49" s="483"/>
      <c r="M49" s="482"/>
      <c r="N49" s="483"/>
      <c r="O49" s="488"/>
      <c r="P49" s="491"/>
    </row>
    <row r="50" spans="1:16" ht="19.5" customHeight="1">
      <c r="A50" s="404" t="s">
        <v>11</v>
      </c>
      <c r="B50" t="s">
        <v>176</v>
      </c>
      <c r="C50" s="102">
        <v>57898</v>
      </c>
      <c r="D50" s="102">
        <v>55764</v>
      </c>
      <c r="E50" s="105">
        <v>0.9631420774465439</v>
      </c>
      <c r="F50" s="17">
        <v>0.22284575000384893</v>
      </c>
      <c r="G50" s="17">
        <v>0.20162415845307224</v>
      </c>
      <c r="H50" s="446">
        <v>-2.122159155077669</v>
      </c>
      <c r="I50" s="481"/>
      <c r="J50" s="483"/>
      <c r="K50" s="482"/>
      <c r="L50" s="483"/>
      <c r="M50" s="482"/>
      <c r="N50" s="483"/>
      <c r="O50" s="488"/>
      <c r="P50" s="491"/>
    </row>
    <row r="51" spans="1:16" ht="19.5" customHeight="1">
      <c r="A51" s="404" t="s">
        <v>12</v>
      </c>
      <c r="B51" t="s">
        <v>190</v>
      </c>
      <c r="C51" s="102">
        <v>60389</v>
      </c>
      <c r="D51" s="102">
        <v>76476</v>
      </c>
      <c r="E51" s="105">
        <v>1.266389574260213</v>
      </c>
      <c r="F51" s="17">
        <v>0.38822886531661843</v>
      </c>
      <c r="G51" s="17">
        <v>0.39969477777313206</v>
      </c>
      <c r="H51" s="446">
        <v>1.1465912456513627</v>
      </c>
      <c r="I51" s="481"/>
      <c r="J51" s="483"/>
      <c r="K51" s="482"/>
      <c r="L51" s="483"/>
      <c r="M51" s="482"/>
      <c r="N51" s="483"/>
      <c r="O51" s="488"/>
      <c r="P51" s="491"/>
    </row>
    <row r="52" spans="1:16" ht="19.5" customHeight="1">
      <c r="A52" s="404" t="s">
        <v>13</v>
      </c>
      <c r="B52" t="s">
        <v>200</v>
      </c>
      <c r="C52" s="102">
        <v>216</v>
      </c>
      <c r="D52" s="102">
        <v>593</v>
      </c>
      <c r="E52" s="105">
        <v>2.7453703703703702</v>
      </c>
      <c r="F52" s="17">
        <v>0.0017008141860501741</v>
      </c>
      <c r="G52" s="17">
        <v>0.0038981613562709123</v>
      </c>
      <c r="H52" s="446">
        <v>0.2197347170220738</v>
      </c>
      <c r="I52" s="481"/>
      <c r="J52" s="483"/>
      <c r="K52" s="482"/>
      <c r="L52" s="483"/>
      <c r="M52" s="482"/>
      <c r="N52" s="483"/>
      <c r="O52" s="488"/>
      <c r="P52" s="491"/>
    </row>
    <row r="53" spans="1:16" ht="19.5" customHeight="1">
      <c r="A53" s="404" t="s">
        <v>14</v>
      </c>
      <c r="B53" t="s">
        <v>55</v>
      </c>
      <c r="C53" s="102">
        <v>265091</v>
      </c>
      <c r="D53" s="102">
        <v>276490</v>
      </c>
      <c r="E53" s="105">
        <v>1.0430003281891878</v>
      </c>
      <c r="F53" s="17">
        <v>0.2567788130429855</v>
      </c>
      <c r="G53" s="17">
        <v>0.2518284407931289</v>
      </c>
      <c r="H53" s="446">
        <v>-0.4950372249856616</v>
      </c>
      <c r="I53" s="481"/>
      <c r="J53" s="483"/>
      <c r="K53" s="482"/>
      <c r="L53" s="483"/>
      <c r="M53" s="482"/>
      <c r="N53" s="483"/>
      <c r="O53" s="488"/>
      <c r="P53" s="491"/>
    </row>
    <row r="54" spans="1:16" ht="19.5" customHeight="1">
      <c r="A54" s="404" t="s">
        <v>15</v>
      </c>
      <c r="B54" t="s">
        <v>177</v>
      </c>
      <c r="C54" s="102">
        <v>108283</v>
      </c>
      <c r="D54" s="102">
        <v>144249</v>
      </c>
      <c r="E54" s="105">
        <v>1.3321481673023465</v>
      </c>
      <c r="F54" s="17">
        <v>0.3322950678810792</v>
      </c>
      <c r="G54" s="17">
        <v>0.38448252424855467</v>
      </c>
      <c r="H54" s="446">
        <v>5.2187456367475455</v>
      </c>
      <c r="I54" s="481"/>
      <c r="J54" s="483"/>
      <c r="K54" s="482"/>
      <c r="L54" s="483"/>
      <c r="M54" s="482"/>
      <c r="N54" s="483"/>
      <c r="O54" s="488"/>
      <c r="P54" s="491"/>
    </row>
    <row r="55" spans="1:16" ht="19.5" customHeight="1">
      <c r="A55" s="404" t="s">
        <v>16</v>
      </c>
      <c r="B55" t="s">
        <v>56</v>
      </c>
      <c r="C55" s="102">
        <v>761</v>
      </c>
      <c r="D55" s="102">
        <v>852</v>
      </c>
      <c r="E55" s="105">
        <v>1.1195795006570302</v>
      </c>
      <c r="F55" s="17">
        <v>0.02313421492628059</v>
      </c>
      <c r="G55" s="17">
        <v>0.02309068242181148</v>
      </c>
      <c r="H55" s="446">
        <v>-0.004353250446911122</v>
      </c>
      <c r="I55" s="481"/>
      <c r="J55" s="483"/>
      <c r="K55" s="482"/>
      <c r="L55" s="483"/>
      <c r="M55" s="482"/>
      <c r="N55" s="483"/>
      <c r="O55" s="488"/>
      <c r="P55" s="491"/>
    </row>
    <row r="56" spans="1:16" ht="19.5" customHeight="1">
      <c r="A56" s="404" t="s">
        <v>17</v>
      </c>
      <c r="B56" t="s">
        <v>77</v>
      </c>
      <c r="C56" s="102">
        <v>11220</v>
      </c>
      <c r="D56" s="102">
        <v>11162</v>
      </c>
      <c r="E56" s="105">
        <v>0.9948306595365419</v>
      </c>
      <c r="F56" s="17">
        <v>0.6</v>
      </c>
      <c r="G56" s="17">
        <v>0.6000107509541471</v>
      </c>
      <c r="H56" s="446">
        <v>0.001075095414715399</v>
      </c>
      <c r="I56" s="481"/>
      <c r="J56" s="483"/>
      <c r="K56" s="482"/>
      <c r="L56" s="483"/>
      <c r="M56" s="482"/>
      <c r="N56" s="483"/>
      <c r="O56" s="488"/>
      <c r="P56" s="491"/>
    </row>
    <row r="57" spans="1:16" ht="19.5" customHeight="1">
      <c r="A57" s="404" t="s">
        <v>18</v>
      </c>
      <c r="B57" t="s">
        <v>75</v>
      </c>
      <c r="C57" s="102">
        <v>189768</v>
      </c>
      <c r="D57" s="102">
        <v>271418</v>
      </c>
      <c r="E57" s="105">
        <v>1.4302622149150541</v>
      </c>
      <c r="F57" s="17">
        <v>0.07166882061872179</v>
      </c>
      <c r="G57" s="17">
        <v>0.09895282479912705</v>
      </c>
      <c r="H57" s="446">
        <v>2.728400418040526</v>
      </c>
      <c r="I57" s="481"/>
      <c r="J57" s="483"/>
      <c r="K57" s="482"/>
      <c r="L57" s="483"/>
      <c r="M57" s="482"/>
      <c r="N57" s="483"/>
      <c r="O57" s="488"/>
      <c r="P57" s="491"/>
    </row>
    <row r="58" spans="1:16" ht="19.5" customHeight="1">
      <c r="A58" s="404" t="s">
        <v>19</v>
      </c>
      <c r="B58" t="s">
        <v>143</v>
      </c>
      <c r="C58" s="102">
        <v>202201</v>
      </c>
      <c r="D58" s="102">
        <v>186164</v>
      </c>
      <c r="E58" s="105">
        <v>0.9206878304261601</v>
      </c>
      <c r="F58" s="17">
        <v>0.7822482368552384</v>
      </c>
      <c r="G58" s="17">
        <v>0.6584748160724392</v>
      </c>
      <c r="H58" s="446">
        <v>-12.377342078279918</v>
      </c>
      <c r="I58" s="481"/>
      <c r="J58" s="483"/>
      <c r="K58" s="482"/>
      <c r="L58" s="483"/>
      <c r="M58" s="482"/>
      <c r="N58" s="483"/>
      <c r="O58" s="488"/>
      <c r="P58" s="491"/>
    </row>
    <row r="59" spans="1:16" ht="19.5" customHeight="1">
      <c r="A59" s="404" t="s">
        <v>20</v>
      </c>
      <c r="B59" t="s">
        <v>57</v>
      </c>
      <c r="C59" s="102">
        <v>14850</v>
      </c>
      <c r="D59" s="102">
        <v>10830</v>
      </c>
      <c r="E59" s="105">
        <v>0.7292929292929293</v>
      </c>
      <c r="F59" s="17">
        <v>0.03146626435052359</v>
      </c>
      <c r="G59" s="17">
        <v>0.028635415372167856</v>
      </c>
      <c r="H59" s="446">
        <v>-0.28308489783557333</v>
      </c>
      <c r="I59" s="481"/>
      <c r="J59" s="483"/>
      <c r="K59" s="482"/>
      <c r="L59" s="483"/>
      <c r="M59" s="482"/>
      <c r="N59" s="483"/>
      <c r="O59" s="488"/>
      <c r="P59" s="491"/>
    </row>
    <row r="60" spans="1:16" ht="19.5" customHeight="1">
      <c r="A60" s="404" t="s">
        <v>21</v>
      </c>
      <c r="B60" t="s">
        <v>72</v>
      </c>
      <c r="C60" s="102">
        <v>572806</v>
      </c>
      <c r="D60" s="102">
        <v>520808</v>
      </c>
      <c r="E60" s="105">
        <v>0.9092223195986076</v>
      </c>
      <c r="F60" s="17">
        <v>0.5956677273767185</v>
      </c>
      <c r="G60" s="17">
        <v>0.4931847236295111</v>
      </c>
      <c r="H60" s="446">
        <v>-10.248300374720737</v>
      </c>
      <c r="I60" s="481"/>
      <c r="J60" s="483"/>
      <c r="K60" s="482"/>
      <c r="L60" s="483"/>
      <c r="M60" s="482"/>
      <c r="N60" s="483"/>
      <c r="O60" s="488"/>
      <c r="P60" s="491"/>
    </row>
    <row r="61" spans="1:16" ht="19.5" customHeight="1">
      <c r="A61" s="404" t="s">
        <v>22</v>
      </c>
      <c r="B61" t="s">
        <v>221</v>
      </c>
      <c r="C61" s="102">
        <v>112210</v>
      </c>
      <c r="D61" s="102">
        <v>117065</v>
      </c>
      <c r="E61" s="105">
        <v>1.0432670884947866</v>
      </c>
      <c r="F61" s="17">
        <v>0.2345816060091023</v>
      </c>
      <c r="G61" s="17">
        <v>0.22980551972972602</v>
      </c>
      <c r="H61" s="446">
        <v>-0.4776086279376285</v>
      </c>
      <c r="I61" s="481"/>
      <c r="J61" s="483"/>
      <c r="K61" s="482"/>
      <c r="L61" s="483"/>
      <c r="M61" s="482"/>
      <c r="N61" s="483"/>
      <c r="O61" s="488"/>
      <c r="P61" s="491"/>
    </row>
    <row r="62" spans="1:16" ht="19.5" customHeight="1">
      <c r="A62" s="404" t="s">
        <v>23</v>
      </c>
      <c r="B62" t="s">
        <v>76</v>
      </c>
      <c r="C62" s="102">
        <v>12203</v>
      </c>
      <c r="D62" s="102">
        <v>15643</v>
      </c>
      <c r="E62" s="105">
        <v>1.2818978939605015</v>
      </c>
      <c r="F62" s="17">
        <v>0.12915961049957664</v>
      </c>
      <c r="G62" s="17">
        <v>0.1371194656522006</v>
      </c>
      <c r="H62" s="446">
        <v>0.7959855152623957</v>
      </c>
      <c r="I62" s="481"/>
      <c r="J62" s="483"/>
      <c r="K62" s="482"/>
      <c r="L62" s="483"/>
      <c r="M62" s="482"/>
      <c r="N62" s="483"/>
      <c r="O62" s="488"/>
      <c r="P62" s="491"/>
    </row>
    <row r="63" spans="1:16" ht="19.5" customHeight="1">
      <c r="A63" s="404" t="s">
        <v>24</v>
      </c>
      <c r="B63" t="s">
        <v>195</v>
      </c>
      <c r="C63" s="102">
        <v>381789</v>
      </c>
      <c r="D63" s="102">
        <v>340868</v>
      </c>
      <c r="E63" s="105">
        <v>0.8928177605955122</v>
      </c>
      <c r="F63" s="17">
        <v>0.3035327845522961</v>
      </c>
      <c r="G63" s="17">
        <v>0.3031568087727178</v>
      </c>
      <c r="H63" s="446">
        <v>-0.03759757795783192</v>
      </c>
      <c r="I63" s="481"/>
      <c r="J63" s="483"/>
      <c r="K63" s="482"/>
      <c r="L63" s="483"/>
      <c r="M63" s="482"/>
      <c r="N63" s="483"/>
      <c r="O63" s="488"/>
      <c r="P63" s="491"/>
    </row>
    <row r="64" spans="1:16" ht="19.5" customHeight="1">
      <c r="A64" s="404" t="s">
        <v>25</v>
      </c>
      <c r="B64" t="s">
        <v>58</v>
      </c>
      <c r="C64" s="102">
        <v>22024</v>
      </c>
      <c r="D64" s="102">
        <v>20916</v>
      </c>
      <c r="E64" s="105">
        <v>0.9496912459135488</v>
      </c>
      <c r="F64" s="17">
        <v>0.46254331618187544</v>
      </c>
      <c r="G64" s="17">
        <v>0.5018956663627202</v>
      </c>
      <c r="H64" s="446">
        <v>3.9352350180844766</v>
      </c>
      <c r="I64" s="481"/>
      <c r="J64" s="483"/>
      <c r="K64" s="482"/>
      <c r="L64" s="483"/>
      <c r="M64" s="482"/>
      <c r="N64" s="483"/>
      <c r="O64" s="488"/>
      <c r="P64" s="491"/>
    </row>
    <row r="65" spans="1:16" ht="19.5" customHeight="1">
      <c r="A65" s="404" t="s">
        <v>26</v>
      </c>
      <c r="B65" t="s">
        <v>144</v>
      </c>
      <c r="C65" s="102">
        <v>6506</v>
      </c>
      <c r="D65" s="102">
        <v>7467</v>
      </c>
      <c r="E65" s="105">
        <v>1.147709806332616</v>
      </c>
      <c r="F65" s="17">
        <v>0.02131214130349328</v>
      </c>
      <c r="G65" s="17">
        <v>0.02321539609501306</v>
      </c>
      <c r="H65" s="446">
        <v>0.19032547915197803</v>
      </c>
      <c r="I65" s="481"/>
      <c r="J65" s="483"/>
      <c r="K65" s="482"/>
      <c r="L65" s="483"/>
      <c r="M65" s="482"/>
      <c r="N65" s="483"/>
      <c r="O65" s="488"/>
      <c r="P65" s="491"/>
    </row>
    <row r="66" spans="1:16" ht="19.5" customHeight="1">
      <c r="A66" s="404" t="s">
        <v>27</v>
      </c>
      <c r="B66" t="s">
        <v>207</v>
      </c>
      <c r="C66" s="102">
        <v>0</v>
      </c>
      <c r="D66" s="102">
        <v>0</v>
      </c>
      <c r="E66" s="413" t="s">
        <v>73</v>
      </c>
      <c r="F66" s="17">
        <v>0</v>
      </c>
      <c r="G66" s="17">
        <v>0</v>
      </c>
      <c r="H66" s="446">
        <v>0</v>
      </c>
      <c r="I66" s="481"/>
      <c r="J66" s="483"/>
      <c r="K66" s="482"/>
      <c r="L66" s="483"/>
      <c r="M66" s="482"/>
      <c r="N66" s="483"/>
      <c r="O66" s="488"/>
      <c r="P66" s="491"/>
    </row>
    <row r="67" spans="1:16" ht="19.5" customHeight="1">
      <c r="A67" s="404" t="s">
        <v>28</v>
      </c>
      <c r="B67" t="s">
        <v>138</v>
      </c>
      <c r="C67" s="102">
        <v>11644</v>
      </c>
      <c r="D67" s="102">
        <v>6728</v>
      </c>
      <c r="E67" s="105">
        <v>0.5778083132944005</v>
      </c>
      <c r="F67" s="17">
        <v>0.01695547077496578</v>
      </c>
      <c r="G67" s="17">
        <v>0.008985294726481378</v>
      </c>
      <c r="H67" s="446">
        <v>-0.7970176048484401</v>
      </c>
      <c r="I67" s="481"/>
      <c r="J67" s="483"/>
      <c r="K67" s="482"/>
      <c r="L67" s="483"/>
      <c r="M67" s="482"/>
      <c r="N67" s="483"/>
      <c r="O67" s="488"/>
      <c r="P67" s="491"/>
    </row>
    <row r="68" spans="1:16" ht="19.5" customHeight="1">
      <c r="A68" s="404" t="s">
        <v>32</v>
      </c>
      <c r="B68" t="s">
        <v>196</v>
      </c>
      <c r="C68" s="102">
        <v>0</v>
      </c>
      <c r="D68" s="102">
        <v>0</v>
      </c>
      <c r="E68" s="413" t="s">
        <v>73</v>
      </c>
      <c r="F68" s="17">
        <v>0</v>
      </c>
      <c r="G68" s="17">
        <v>0</v>
      </c>
      <c r="H68" s="446">
        <v>0</v>
      </c>
      <c r="I68" s="481"/>
      <c r="J68" s="483"/>
      <c r="K68" s="482"/>
      <c r="L68" s="483"/>
      <c r="M68" s="482"/>
      <c r="N68" s="483"/>
      <c r="O68" s="488"/>
      <c r="P68" s="491"/>
    </row>
    <row r="69" spans="1:16" ht="19.5" customHeight="1">
      <c r="A69" s="404" t="s">
        <v>33</v>
      </c>
      <c r="B69" t="s">
        <v>145</v>
      </c>
      <c r="C69" s="102">
        <v>30619</v>
      </c>
      <c r="D69" s="102">
        <v>22476</v>
      </c>
      <c r="E69" s="105">
        <v>0.73405401874653</v>
      </c>
      <c r="F69" s="17">
        <v>0.6004549644068794</v>
      </c>
      <c r="G69" s="17">
        <v>0.47606540709988987</v>
      </c>
      <c r="H69" s="446">
        <v>-12.438955730698954</v>
      </c>
      <c r="I69" s="481"/>
      <c r="J69" s="483"/>
      <c r="K69" s="482"/>
      <c r="L69" s="483"/>
      <c r="M69" s="482"/>
      <c r="N69" s="483"/>
      <c r="O69" s="488"/>
      <c r="P69" s="491"/>
    </row>
    <row r="70" spans="1:16" ht="19.5" customHeight="1">
      <c r="A70" s="404" t="s">
        <v>34</v>
      </c>
      <c r="B70" t="s">
        <v>59</v>
      </c>
      <c r="C70" s="102">
        <v>51820</v>
      </c>
      <c r="D70" s="102">
        <v>66708</v>
      </c>
      <c r="E70" s="105">
        <v>1.2873021999228098</v>
      </c>
      <c r="F70" s="17">
        <v>0.1670066744658977</v>
      </c>
      <c r="G70" s="17">
        <v>0.1775702676011723</v>
      </c>
      <c r="H70" s="446">
        <v>1.0563593135274607</v>
      </c>
      <c r="I70" s="481"/>
      <c r="J70" s="483"/>
      <c r="K70" s="482"/>
      <c r="L70" s="483"/>
      <c r="M70" s="482"/>
      <c r="N70" s="483"/>
      <c r="O70" s="488"/>
      <c r="P70" s="491"/>
    </row>
    <row r="71" spans="1:16" ht="19.5" customHeight="1">
      <c r="A71" s="404" t="s">
        <v>35</v>
      </c>
      <c r="B71" t="s">
        <v>60</v>
      </c>
      <c r="C71" s="102">
        <v>249008</v>
      </c>
      <c r="D71" s="102">
        <v>198596</v>
      </c>
      <c r="E71" s="105">
        <v>0.7975486731349997</v>
      </c>
      <c r="F71" s="17">
        <v>0.0301928851115179</v>
      </c>
      <c r="G71" s="17">
        <v>0.023492760038507136</v>
      </c>
      <c r="H71" s="446">
        <v>-0.6700125073010765</v>
      </c>
      <c r="I71" s="481"/>
      <c r="J71" s="483"/>
      <c r="K71" s="482"/>
      <c r="L71" s="483"/>
      <c r="M71" s="482"/>
      <c r="N71" s="483"/>
      <c r="O71" s="488"/>
      <c r="P71" s="491"/>
    </row>
    <row r="72" spans="1:16" ht="19.5" customHeight="1">
      <c r="A72" s="404" t="s">
        <v>36</v>
      </c>
      <c r="B72" t="s">
        <v>139</v>
      </c>
      <c r="C72" s="102">
        <v>6152</v>
      </c>
      <c r="D72" s="102">
        <v>9152</v>
      </c>
      <c r="E72" s="105">
        <v>1.4876462938881665</v>
      </c>
      <c r="F72" s="17">
        <v>0.1207908739274705</v>
      </c>
      <c r="G72" s="17">
        <v>0.1659173313995649</v>
      </c>
      <c r="H72" s="446">
        <v>4.512645747209441</v>
      </c>
      <c r="I72" s="481"/>
      <c r="J72" s="483"/>
      <c r="K72" s="482"/>
      <c r="L72" s="483"/>
      <c r="M72" s="482"/>
      <c r="N72" s="483"/>
      <c r="O72" s="488"/>
      <c r="P72" s="491"/>
    </row>
    <row r="73" spans="1:16" ht="19.5" customHeight="1">
      <c r="A73" s="404" t="s">
        <v>37</v>
      </c>
      <c r="B73" t="s">
        <v>61</v>
      </c>
      <c r="C73" s="102">
        <v>87</v>
      </c>
      <c r="D73" s="102">
        <v>93</v>
      </c>
      <c r="E73" s="105">
        <v>1.0689655172413792</v>
      </c>
      <c r="F73" s="17">
        <v>0.00033732174290655026</v>
      </c>
      <c r="G73" s="17">
        <v>0.0004264959459955241</v>
      </c>
      <c r="H73" s="446">
        <v>0.008917420308897382</v>
      </c>
      <c r="I73" s="481"/>
      <c r="J73" s="483"/>
      <c r="K73" s="482"/>
      <c r="L73" s="483"/>
      <c r="M73" s="482"/>
      <c r="N73" s="483"/>
      <c r="O73" s="488"/>
      <c r="P73" s="491"/>
    </row>
    <row r="74" spans="1:16" ht="19.5" customHeight="1">
      <c r="A74" s="404" t="s">
        <v>38</v>
      </c>
      <c r="B74" t="s">
        <v>62</v>
      </c>
      <c r="C74" s="102">
        <v>55236</v>
      </c>
      <c r="D74" s="102">
        <v>70253</v>
      </c>
      <c r="E74" s="105">
        <v>1.271869795061192</v>
      </c>
      <c r="F74" s="17">
        <v>0.14968213277257184</v>
      </c>
      <c r="G74" s="17">
        <v>0.1570791018812913</v>
      </c>
      <c r="H74" s="446">
        <v>0.7396969108719453</v>
      </c>
      <c r="I74" s="481"/>
      <c r="J74" s="483"/>
      <c r="K74" s="482"/>
      <c r="L74" s="483"/>
      <c r="M74" s="482"/>
      <c r="N74" s="483"/>
      <c r="O74" s="488"/>
      <c r="P74" s="491"/>
    </row>
    <row r="75" spans="1:16" ht="19.5" customHeight="1">
      <c r="A75" s="404" t="s">
        <v>39</v>
      </c>
      <c r="B75" t="s">
        <v>146</v>
      </c>
      <c r="C75" s="102">
        <v>30057</v>
      </c>
      <c r="D75" s="102">
        <v>42118</v>
      </c>
      <c r="E75" s="105">
        <v>1.4012709185880161</v>
      </c>
      <c r="F75" s="17">
        <v>0.22206542939890064</v>
      </c>
      <c r="G75" s="17">
        <v>0.2039296573896539</v>
      </c>
      <c r="H75" s="446">
        <v>-1.8135772009246738</v>
      </c>
      <c r="I75" s="481"/>
      <c r="J75" s="483"/>
      <c r="K75" s="482"/>
      <c r="L75" s="483"/>
      <c r="M75" s="482"/>
      <c r="N75" s="483"/>
      <c r="O75" s="488"/>
      <c r="P75" s="491"/>
    </row>
    <row r="76" spans="1:16" ht="19.5" customHeight="1">
      <c r="A76" s="404" t="s">
        <v>40</v>
      </c>
      <c r="B76" t="s">
        <v>147</v>
      </c>
      <c r="C76" s="102">
        <v>401322</v>
      </c>
      <c r="D76" s="102">
        <v>464616</v>
      </c>
      <c r="E76" s="105">
        <v>1.1577137560363</v>
      </c>
      <c r="F76" s="17">
        <v>0.3838080701432244</v>
      </c>
      <c r="G76" s="17">
        <v>0.4027056449655727</v>
      </c>
      <c r="H76" s="446">
        <v>1.8897574822348329</v>
      </c>
      <c r="I76" s="481"/>
      <c r="J76" s="483"/>
      <c r="K76" s="482"/>
      <c r="L76" s="483"/>
      <c r="M76" s="482"/>
      <c r="N76" s="483"/>
      <c r="O76" s="488"/>
      <c r="P76" s="491"/>
    </row>
    <row r="77" spans="1:16" ht="19.5" customHeight="1" thickBot="1">
      <c r="A77" s="404" t="s">
        <v>41</v>
      </c>
      <c r="B77" t="s">
        <v>63</v>
      </c>
      <c r="C77" s="102">
        <v>313274</v>
      </c>
      <c r="D77" s="102">
        <v>325687</v>
      </c>
      <c r="E77" s="105">
        <v>1.0396234606127543</v>
      </c>
      <c r="F77" s="17">
        <v>0.09490143427265176</v>
      </c>
      <c r="G77" s="17">
        <v>0.09342333157972338</v>
      </c>
      <c r="H77" s="446">
        <v>-0.14781026929283764</v>
      </c>
      <c r="I77" s="481"/>
      <c r="J77" s="483"/>
      <c r="K77" s="482"/>
      <c r="L77" s="483"/>
      <c r="M77" s="482"/>
      <c r="N77" s="483"/>
      <c r="O77" s="488"/>
      <c r="P77" s="491"/>
    </row>
    <row r="78" spans="1:16" ht="19.5" customHeight="1" thickBot="1">
      <c r="A78" s="399" t="s">
        <v>65</v>
      </c>
      <c r="B78" s="402" t="s">
        <v>2</v>
      </c>
      <c r="C78" s="127">
        <v>3567883</v>
      </c>
      <c r="D78" s="127">
        <v>3711500</v>
      </c>
      <c r="E78" s="109">
        <v>1.0402527212915895</v>
      </c>
      <c r="F78" s="28">
        <v>0.14107380216684287</v>
      </c>
      <c r="G78" s="28">
        <v>0.1413086302318459</v>
      </c>
      <c r="H78" s="447">
        <v>0.023482806500302322</v>
      </c>
      <c r="I78" s="481"/>
      <c r="J78" s="483"/>
      <c r="K78" s="482"/>
      <c r="L78" s="483"/>
      <c r="M78" s="482"/>
      <c r="N78" s="483"/>
      <c r="O78" s="488"/>
      <c r="P78" s="491"/>
    </row>
    <row r="79" spans="3:4" ht="19.5" customHeight="1">
      <c r="C79" s="483"/>
      <c r="D79" s="483"/>
    </row>
    <row r="80" spans="1:8" s="3" customFormat="1" ht="19.5" customHeight="1">
      <c r="A80" s="593" t="s">
        <v>299</v>
      </c>
      <c r="B80" s="593"/>
      <c r="C80" s="593"/>
      <c r="D80" s="593"/>
      <c r="E80" s="593"/>
      <c r="F80" s="593"/>
      <c r="G80" s="593"/>
      <c r="H80" s="593"/>
    </row>
    <row r="81" spans="1:8" s="3" customFormat="1" ht="19.5" customHeight="1" thickBot="1">
      <c r="A81" s="2"/>
      <c r="B81" s="2"/>
      <c r="C81" s="2"/>
      <c r="D81" s="2"/>
      <c r="E81" s="2"/>
      <c r="F81" s="2"/>
      <c r="G81" s="2"/>
      <c r="H81" s="2"/>
    </row>
    <row r="82" spans="1:8" s="1" customFormat="1" ht="19.5" customHeight="1">
      <c r="A82" s="9" t="s">
        <v>3</v>
      </c>
      <c r="B82" s="7" t="s">
        <v>4</v>
      </c>
      <c r="C82" s="497" t="s">
        <v>238</v>
      </c>
      <c r="D82" s="498"/>
      <c r="E82" s="158"/>
      <c r="F82" s="590" t="s">
        <v>239</v>
      </c>
      <c r="G82" s="591"/>
      <c r="H82" s="592"/>
    </row>
    <row r="83" spans="1:8" s="1" customFormat="1" ht="19.5" customHeight="1" thickBot="1">
      <c r="A83" s="10"/>
      <c r="B83" s="156"/>
      <c r="C83" s="499" t="s">
        <v>232</v>
      </c>
      <c r="D83" s="500"/>
      <c r="E83" s="156" t="s">
        <v>6</v>
      </c>
      <c r="F83" s="584" t="s">
        <v>280</v>
      </c>
      <c r="G83" s="585"/>
      <c r="H83" s="586"/>
    </row>
    <row r="84" spans="1:8" s="1" customFormat="1" ht="19.5" customHeight="1" thickBot="1">
      <c r="A84" s="11"/>
      <c r="B84" s="84"/>
      <c r="C84" s="398">
        <v>2011</v>
      </c>
      <c r="D84" s="398">
        <v>2012</v>
      </c>
      <c r="E84" s="434" t="s">
        <v>220</v>
      </c>
      <c r="F84" s="398">
        <v>2011</v>
      </c>
      <c r="G84" s="398">
        <v>2012</v>
      </c>
      <c r="H84" s="445" t="s">
        <v>219</v>
      </c>
    </row>
    <row r="85" spans="1:16" ht="19.5" customHeight="1">
      <c r="A85" s="23" t="s">
        <v>7</v>
      </c>
      <c r="B85" s="22" t="s">
        <v>0</v>
      </c>
      <c r="C85" s="104">
        <v>573333</v>
      </c>
      <c r="D85" s="104">
        <v>541319</v>
      </c>
      <c r="E85" s="155">
        <v>0.944161595442788</v>
      </c>
      <c r="F85" s="155">
        <v>0.021992816553757143</v>
      </c>
      <c r="G85" s="112">
        <v>0.02088692663193017</v>
      </c>
      <c r="H85" s="446">
        <v>-0.11058899218269712</v>
      </c>
      <c r="I85" s="481"/>
      <c r="J85" s="483"/>
      <c r="K85" s="482"/>
      <c r="L85" s="483"/>
      <c r="M85" s="482"/>
      <c r="N85" s="483"/>
      <c r="O85" s="488"/>
      <c r="P85" s="491"/>
    </row>
    <row r="86" spans="1:16" ht="19.5" customHeight="1" thickBot="1">
      <c r="A86" s="15" t="s">
        <v>8</v>
      </c>
      <c r="B86" s="19" t="s">
        <v>1</v>
      </c>
      <c r="C86" s="108">
        <v>1948204</v>
      </c>
      <c r="D86" s="108">
        <v>2336073</v>
      </c>
      <c r="E86" s="170">
        <v>1.1990905469858393</v>
      </c>
      <c r="F86" s="170">
        <v>0.14181229657562078</v>
      </c>
      <c r="G86" s="170">
        <v>0.16632895207419462</v>
      </c>
      <c r="H86" s="446">
        <v>2.4516655498573847</v>
      </c>
      <c r="I86" s="481"/>
      <c r="J86" s="483"/>
      <c r="K86" s="482"/>
      <c r="L86" s="483"/>
      <c r="M86" s="482"/>
      <c r="N86" s="483"/>
      <c r="O86" s="488"/>
      <c r="P86" s="491"/>
    </row>
    <row r="87" spans="1:16" s="63" customFormat="1" ht="19.5" customHeight="1" thickBot="1">
      <c r="A87" s="148" t="s">
        <v>9</v>
      </c>
      <c r="B87" s="141" t="s">
        <v>51</v>
      </c>
      <c r="C87" s="142">
        <v>2521537</v>
      </c>
      <c r="D87" s="142">
        <v>2877392</v>
      </c>
      <c r="E87" s="113">
        <v>1.1411262257900638</v>
      </c>
      <c r="F87" s="113">
        <v>0.06334404576842234</v>
      </c>
      <c r="G87" s="113">
        <v>0.07200403367848271</v>
      </c>
      <c r="H87" s="447">
        <v>0.8659987910060368</v>
      </c>
      <c r="I87" s="481"/>
      <c r="J87" s="483"/>
      <c r="K87" s="482"/>
      <c r="L87" s="483"/>
      <c r="M87" s="482"/>
      <c r="N87" s="483"/>
      <c r="O87" s="488"/>
      <c r="P87" s="491"/>
    </row>
    <row r="88" spans="1:2" ht="19.5" customHeight="1">
      <c r="A88" s="5"/>
      <c r="B88" s="1"/>
    </row>
    <row r="89" spans="1:8" s="3" customFormat="1" ht="19.5" customHeight="1">
      <c r="A89" s="593" t="s">
        <v>300</v>
      </c>
      <c r="B89" s="593"/>
      <c r="C89" s="593"/>
      <c r="D89" s="593"/>
      <c r="E89" s="593"/>
      <c r="F89" s="593"/>
      <c r="G89" s="593"/>
      <c r="H89" s="593"/>
    </row>
    <row r="90" spans="1:8" s="3" customFormat="1" ht="19.5" customHeight="1" thickBot="1">
      <c r="A90" s="2"/>
      <c r="B90" s="2"/>
      <c r="C90" s="2"/>
      <c r="D90" s="2"/>
      <c r="E90" s="2"/>
      <c r="F90" s="2"/>
      <c r="G90" s="2"/>
      <c r="H90" s="2"/>
    </row>
    <row r="91" spans="1:8" s="1" customFormat="1" ht="19.5" customHeight="1">
      <c r="A91" s="9" t="s">
        <v>3</v>
      </c>
      <c r="B91" s="7" t="s">
        <v>10</v>
      </c>
      <c r="C91" s="497" t="s">
        <v>238</v>
      </c>
      <c r="D91" s="498"/>
      <c r="E91" s="158"/>
      <c r="F91" s="590" t="s">
        <v>239</v>
      </c>
      <c r="G91" s="591"/>
      <c r="H91" s="592"/>
    </row>
    <row r="92" spans="1:8" s="1" customFormat="1" ht="19.5" customHeight="1" thickBot="1">
      <c r="A92" s="10"/>
      <c r="B92" s="156"/>
      <c r="C92" s="499" t="s">
        <v>232</v>
      </c>
      <c r="D92" s="500"/>
      <c r="E92" s="156" t="s">
        <v>6</v>
      </c>
      <c r="F92" s="584" t="s">
        <v>280</v>
      </c>
      <c r="G92" s="585"/>
      <c r="H92" s="586"/>
    </row>
    <row r="93" spans="1:8" s="1" customFormat="1" ht="19.5" customHeight="1" thickBot="1">
      <c r="A93" s="11"/>
      <c r="B93" s="84"/>
      <c r="C93" s="398">
        <v>2011</v>
      </c>
      <c r="D93" s="398">
        <v>2012</v>
      </c>
      <c r="E93" s="434" t="s">
        <v>220</v>
      </c>
      <c r="F93" s="398">
        <v>2011</v>
      </c>
      <c r="G93" s="398">
        <v>2012</v>
      </c>
      <c r="H93" s="445" t="s">
        <v>219</v>
      </c>
    </row>
    <row r="94" spans="1:16" s="1" customFormat="1" ht="19.5" customHeight="1">
      <c r="A94" s="443" t="s">
        <v>7</v>
      </c>
      <c r="B94" t="s">
        <v>172</v>
      </c>
      <c r="C94" s="151">
        <v>652</v>
      </c>
      <c r="D94" s="152">
        <v>126</v>
      </c>
      <c r="E94" s="129">
        <v>0.19325153374233128</v>
      </c>
      <c r="F94" s="110">
        <v>0.0007713247028566223</v>
      </c>
      <c r="G94" s="110">
        <v>0.00015262626189212956</v>
      </c>
      <c r="H94" s="446">
        <v>-0.06186984409644928</v>
      </c>
      <c r="I94" s="481"/>
      <c r="J94" s="483"/>
      <c r="K94" s="482"/>
      <c r="L94" s="483"/>
      <c r="M94" s="482"/>
      <c r="N94" s="483"/>
      <c r="O94" s="488"/>
      <c r="P94" s="490"/>
    </row>
    <row r="95" spans="1:16" ht="19.5" customHeight="1">
      <c r="A95" s="404" t="s">
        <v>8</v>
      </c>
      <c r="B95" t="s">
        <v>140</v>
      </c>
      <c r="C95" s="153">
        <v>4800</v>
      </c>
      <c r="D95" s="154">
        <v>14434</v>
      </c>
      <c r="E95" s="110">
        <v>3.0070833333333336</v>
      </c>
      <c r="F95" s="110">
        <v>0.0032324625438402733</v>
      </c>
      <c r="G95" s="110">
        <v>0.011245453008513168</v>
      </c>
      <c r="H95" s="446">
        <v>0.8012990464672896</v>
      </c>
      <c r="I95" s="481"/>
      <c r="J95" s="483"/>
      <c r="K95" s="482"/>
      <c r="L95" s="483"/>
      <c r="M95" s="482"/>
      <c r="N95" s="483"/>
      <c r="O95" s="488"/>
      <c r="P95" s="490"/>
    </row>
    <row r="96" spans="1:16" ht="19.5" customHeight="1">
      <c r="A96" s="404" t="s">
        <v>9</v>
      </c>
      <c r="B96" t="s">
        <v>52</v>
      </c>
      <c r="C96" s="153">
        <v>28718</v>
      </c>
      <c r="D96" s="154">
        <v>30286</v>
      </c>
      <c r="E96" s="110">
        <v>1.0545999025001742</v>
      </c>
      <c r="F96" s="110">
        <v>0.026787055130889807</v>
      </c>
      <c r="G96" s="110">
        <v>0.033162371450095485</v>
      </c>
      <c r="H96" s="446">
        <v>0.6375316319205678</v>
      </c>
      <c r="I96" s="481"/>
      <c r="J96" s="483"/>
      <c r="K96" s="482"/>
      <c r="L96" s="483"/>
      <c r="M96" s="482"/>
      <c r="N96" s="483"/>
      <c r="O96" s="488"/>
      <c r="P96" s="490"/>
    </row>
    <row r="97" spans="1:16" ht="19.5" customHeight="1">
      <c r="A97" s="404" t="s">
        <v>11</v>
      </c>
      <c r="B97" t="s">
        <v>198</v>
      </c>
      <c r="C97" s="153">
        <v>1334</v>
      </c>
      <c r="D97" s="154">
        <v>2406</v>
      </c>
      <c r="E97" s="110">
        <v>1.8035982008995501</v>
      </c>
      <c r="F97" s="110">
        <v>0.0008608717649549042</v>
      </c>
      <c r="G97" s="110">
        <v>0.001550711354996887</v>
      </c>
      <c r="H97" s="446">
        <v>0.06898395900419826</v>
      </c>
      <c r="I97" s="481"/>
      <c r="J97" s="483"/>
      <c r="K97" s="482"/>
      <c r="L97" s="483"/>
      <c r="M97" s="482"/>
      <c r="N97" s="483"/>
      <c r="O97" s="488"/>
      <c r="P97" s="490"/>
    </row>
    <row r="98" spans="1:16" ht="19.5" customHeight="1">
      <c r="A98" s="404" t="s">
        <v>12</v>
      </c>
      <c r="B98" t="s">
        <v>187</v>
      </c>
      <c r="C98" s="153">
        <v>1445</v>
      </c>
      <c r="D98" s="154">
        <v>2541</v>
      </c>
      <c r="E98" s="110">
        <v>1.758477508650519</v>
      </c>
      <c r="F98" s="110">
        <v>0.004458349145817328</v>
      </c>
      <c r="G98" s="110">
        <v>0.0064668007024151885</v>
      </c>
      <c r="H98" s="446">
        <v>0.20084515565978603</v>
      </c>
      <c r="I98" s="481"/>
      <c r="J98" s="483"/>
      <c r="K98" s="482"/>
      <c r="L98" s="483"/>
      <c r="M98" s="482"/>
      <c r="N98" s="483"/>
      <c r="O98" s="488"/>
      <c r="P98" s="490"/>
    </row>
    <row r="99" spans="1:16" ht="19.5" customHeight="1">
      <c r="A99" s="404" t="s">
        <v>13</v>
      </c>
      <c r="B99" t="s">
        <v>173</v>
      </c>
      <c r="C99" s="153">
        <v>6743</v>
      </c>
      <c r="D99" s="154">
        <v>332649</v>
      </c>
      <c r="E99" s="110">
        <v>49.33249295565772</v>
      </c>
      <c r="F99" s="110">
        <v>0.008973712332832501</v>
      </c>
      <c r="G99" s="110">
        <v>0.12279651303367178</v>
      </c>
      <c r="H99" s="446">
        <v>11.382280070083928</v>
      </c>
      <c r="I99" s="481"/>
      <c r="J99" s="483"/>
      <c r="K99" s="482"/>
      <c r="L99" s="483"/>
      <c r="M99" s="482"/>
      <c r="N99" s="483"/>
      <c r="O99" s="488"/>
      <c r="P99" s="490"/>
    </row>
    <row r="100" spans="1:16" ht="19.5" customHeight="1">
      <c r="A100" s="404" t="s">
        <v>14</v>
      </c>
      <c r="B100" t="s">
        <v>199</v>
      </c>
      <c r="C100" s="153">
        <v>0</v>
      </c>
      <c r="D100" s="154">
        <v>0</v>
      </c>
      <c r="E100" s="416" t="s">
        <v>73</v>
      </c>
      <c r="F100" s="110">
        <v>0</v>
      </c>
      <c r="G100" s="110">
        <v>0</v>
      </c>
      <c r="H100" s="446">
        <v>0</v>
      </c>
      <c r="I100" s="481"/>
      <c r="J100" s="483"/>
      <c r="K100" s="482"/>
      <c r="L100" s="483"/>
      <c r="M100" s="482"/>
      <c r="N100" s="483"/>
      <c r="O100" s="488"/>
      <c r="P100" s="490"/>
    </row>
    <row r="101" spans="1:16" ht="19.5" customHeight="1">
      <c r="A101" s="404" t="s">
        <v>15</v>
      </c>
      <c r="B101" t="s">
        <v>68</v>
      </c>
      <c r="C101" s="153">
        <v>75</v>
      </c>
      <c r="D101" s="154">
        <v>76</v>
      </c>
      <c r="E101" s="110">
        <v>1.0133333333333334</v>
      </c>
      <c r="F101" s="110">
        <v>0.0018643730734811575</v>
      </c>
      <c r="G101" s="110">
        <v>0.001837613037380918</v>
      </c>
      <c r="H101" s="446">
        <v>-0.0026760036100239573</v>
      </c>
      <c r="I101" s="481"/>
      <c r="J101" s="483"/>
      <c r="K101" s="482"/>
      <c r="L101" s="483"/>
      <c r="M101" s="482"/>
      <c r="N101" s="483"/>
      <c r="O101" s="488"/>
      <c r="P101" s="490"/>
    </row>
    <row r="102" spans="1:16" ht="19.5" customHeight="1">
      <c r="A102" s="404" t="s">
        <v>16</v>
      </c>
      <c r="B102" t="s">
        <v>53</v>
      </c>
      <c r="C102" s="153">
        <v>260</v>
      </c>
      <c r="D102" s="154">
        <v>6069</v>
      </c>
      <c r="E102" s="110">
        <v>23.342307692307692</v>
      </c>
      <c r="F102" s="110">
        <v>0.0009279152599233399</v>
      </c>
      <c r="G102" s="110">
        <v>0.012682669943388774</v>
      </c>
      <c r="H102" s="446">
        <v>1.1754754683465434</v>
      </c>
      <c r="I102" s="481"/>
      <c r="J102" s="483"/>
      <c r="K102" s="482"/>
      <c r="L102" s="483"/>
      <c r="M102" s="482"/>
      <c r="N102" s="483"/>
      <c r="O102" s="488"/>
      <c r="P102" s="490"/>
    </row>
    <row r="103" spans="1:16" ht="19.5" customHeight="1">
      <c r="A103" s="404" t="s">
        <v>17</v>
      </c>
      <c r="B103" t="s">
        <v>131</v>
      </c>
      <c r="C103" s="153">
        <v>77</v>
      </c>
      <c r="D103" s="154">
        <v>127</v>
      </c>
      <c r="E103" s="110">
        <v>1.6493506493506493</v>
      </c>
      <c r="F103" s="110">
        <v>0.006863968621857728</v>
      </c>
      <c r="G103" s="110">
        <v>0.008308255920450085</v>
      </c>
      <c r="H103" s="446">
        <v>0.14442872985923563</v>
      </c>
      <c r="I103" s="481"/>
      <c r="J103" s="483"/>
      <c r="K103" s="482"/>
      <c r="L103" s="483"/>
      <c r="M103" s="482"/>
      <c r="N103" s="483"/>
      <c r="O103" s="488"/>
      <c r="P103" s="490"/>
    </row>
    <row r="104" spans="1:16" ht="19.5" customHeight="1">
      <c r="A104" s="404" t="s">
        <v>18</v>
      </c>
      <c r="B104" t="s">
        <v>132</v>
      </c>
      <c r="C104" s="153">
        <v>3895</v>
      </c>
      <c r="D104" s="154">
        <v>4127</v>
      </c>
      <c r="E104" s="110">
        <v>1.059563543003851</v>
      </c>
      <c r="F104" s="110">
        <v>0.025302230104132156</v>
      </c>
      <c r="G104" s="110">
        <v>0.012703699371433145</v>
      </c>
      <c r="H104" s="446">
        <v>-1.2598530732699011</v>
      </c>
      <c r="I104" s="481"/>
      <c r="J104" s="483"/>
      <c r="K104" s="482"/>
      <c r="L104" s="483"/>
      <c r="M104" s="482"/>
      <c r="N104" s="483"/>
      <c r="O104" s="488"/>
      <c r="P104" s="490"/>
    </row>
    <row r="105" spans="1:16" ht="19.5" customHeight="1">
      <c r="A105" s="404" t="s">
        <v>19</v>
      </c>
      <c r="B105" t="s">
        <v>133</v>
      </c>
      <c r="C105" s="153">
        <v>1038</v>
      </c>
      <c r="D105" s="154">
        <v>407</v>
      </c>
      <c r="E105" s="110">
        <v>0.3921001926782274</v>
      </c>
      <c r="F105" s="110">
        <v>0.00028795091851627045</v>
      </c>
      <c r="G105" s="110">
        <v>0.00016684861501301378</v>
      </c>
      <c r="H105" s="446">
        <v>-0.012110230350325667</v>
      </c>
      <c r="I105" s="481"/>
      <c r="J105" s="483"/>
      <c r="K105" s="482"/>
      <c r="L105" s="483"/>
      <c r="M105" s="482"/>
      <c r="N105" s="483"/>
      <c r="O105" s="488"/>
      <c r="P105" s="490"/>
    </row>
    <row r="106" spans="1:16" ht="19.5" customHeight="1">
      <c r="A106" s="404" t="s">
        <v>20</v>
      </c>
      <c r="B106" t="s">
        <v>70</v>
      </c>
      <c r="C106" s="153">
        <v>17432</v>
      </c>
      <c r="D106" s="154">
        <v>17681</v>
      </c>
      <c r="E106" s="110">
        <v>1.0142840752638824</v>
      </c>
      <c r="F106" s="110">
        <v>0.028266259341956552</v>
      </c>
      <c r="G106" s="110">
        <v>0.02959594116632882</v>
      </c>
      <c r="H106" s="446">
        <v>0.13296818243722675</v>
      </c>
      <c r="I106" s="481"/>
      <c r="J106" s="483"/>
      <c r="K106" s="482"/>
      <c r="L106" s="483"/>
      <c r="M106" s="482"/>
      <c r="N106" s="483"/>
      <c r="O106" s="488"/>
      <c r="P106" s="490"/>
    </row>
    <row r="107" spans="1:16" ht="19.5" customHeight="1">
      <c r="A107" s="404" t="s">
        <v>21</v>
      </c>
      <c r="B107" t="s">
        <v>193</v>
      </c>
      <c r="C107" s="153">
        <v>38172</v>
      </c>
      <c r="D107" s="154">
        <v>38933</v>
      </c>
      <c r="E107" s="110">
        <v>1.0199360788012155</v>
      </c>
      <c r="F107" s="110">
        <v>0.11868960113428603</v>
      </c>
      <c r="G107" s="110">
        <v>0.11439846265955196</v>
      </c>
      <c r="H107" s="446">
        <v>-0.42911384747340714</v>
      </c>
      <c r="I107" s="481"/>
      <c r="J107" s="483"/>
      <c r="K107" s="482"/>
      <c r="L107" s="483"/>
      <c r="M107" s="482"/>
      <c r="N107" s="483"/>
      <c r="O107" s="488"/>
      <c r="P107" s="490"/>
    </row>
    <row r="108" spans="1:16" ht="19.5" customHeight="1">
      <c r="A108" s="404" t="s">
        <v>22</v>
      </c>
      <c r="B108" t="s">
        <v>194</v>
      </c>
      <c r="C108" s="153">
        <v>325679</v>
      </c>
      <c r="D108" s="154">
        <v>88029</v>
      </c>
      <c r="E108" s="110">
        <v>0.2702937555077239</v>
      </c>
      <c r="F108" s="110">
        <v>0.20762227522021046</v>
      </c>
      <c r="G108" s="110">
        <v>0.05853809374979219</v>
      </c>
      <c r="H108" s="446">
        <v>-14.908418147041827</v>
      </c>
      <c r="I108" s="481"/>
      <c r="J108" s="483"/>
      <c r="K108" s="482"/>
      <c r="L108" s="483"/>
      <c r="M108" s="482"/>
      <c r="N108" s="483"/>
      <c r="O108" s="488"/>
      <c r="P108" s="490"/>
    </row>
    <row r="109" spans="1:16" ht="19.5" customHeight="1">
      <c r="A109" s="404" t="s">
        <v>23</v>
      </c>
      <c r="B109" t="s">
        <v>134</v>
      </c>
      <c r="C109" s="153">
        <v>0</v>
      </c>
      <c r="D109" s="154">
        <v>0</v>
      </c>
      <c r="E109" s="416" t="s">
        <v>73</v>
      </c>
      <c r="F109" s="110">
        <v>0</v>
      </c>
      <c r="G109" s="110">
        <v>0</v>
      </c>
      <c r="H109" s="446">
        <v>0</v>
      </c>
      <c r="I109" s="481"/>
      <c r="J109" s="483"/>
      <c r="K109" s="482"/>
      <c r="L109" s="483"/>
      <c r="M109" s="482"/>
      <c r="N109" s="483"/>
      <c r="O109" s="488"/>
      <c r="P109" s="490"/>
    </row>
    <row r="110" spans="1:16" ht="19.5" customHeight="1">
      <c r="A110" s="404" t="s">
        <v>24</v>
      </c>
      <c r="B110" t="s">
        <v>170</v>
      </c>
      <c r="C110" s="153">
        <v>619</v>
      </c>
      <c r="D110" s="154">
        <v>682</v>
      </c>
      <c r="E110" s="110">
        <v>1.1017770597738288</v>
      </c>
      <c r="F110" s="110">
        <v>0.3912768647281922</v>
      </c>
      <c r="G110" s="110">
        <v>0.4300126103404792</v>
      </c>
      <c r="H110" s="446">
        <v>3.873574561228704</v>
      </c>
      <c r="I110" s="481"/>
      <c r="J110" s="483"/>
      <c r="K110" s="482"/>
      <c r="L110" s="483"/>
      <c r="M110" s="482"/>
      <c r="N110" s="483"/>
      <c r="O110" s="488"/>
      <c r="P110" s="490"/>
    </row>
    <row r="111" spans="1:16" ht="19.5" customHeight="1">
      <c r="A111" s="404" t="s">
        <v>25</v>
      </c>
      <c r="B111" t="s">
        <v>188</v>
      </c>
      <c r="C111" s="153">
        <v>258</v>
      </c>
      <c r="D111" s="154">
        <v>558</v>
      </c>
      <c r="E111" s="110">
        <v>2.1627906976744184</v>
      </c>
      <c r="F111" s="110">
        <v>0.00013228611949435938</v>
      </c>
      <c r="G111" s="110">
        <v>0.0003868914519869788</v>
      </c>
      <c r="H111" s="446">
        <v>0.025460533249261945</v>
      </c>
      <c r="I111" s="481"/>
      <c r="J111" s="483"/>
      <c r="K111" s="482"/>
      <c r="L111" s="483"/>
      <c r="M111" s="482"/>
      <c r="N111" s="483"/>
      <c r="O111" s="488"/>
      <c r="P111" s="490"/>
    </row>
    <row r="112" spans="1:16" ht="19.5" customHeight="1">
      <c r="A112" s="404" t="s">
        <v>26</v>
      </c>
      <c r="B112" t="s">
        <v>211</v>
      </c>
      <c r="C112" s="153">
        <v>0</v>
      </c>
      <c r="D112" s="154">
        <v>0</v>
      </c>
      <c r="E112" s="416" t="s">
        <v>73</v>
      </c>
      <c r="F112" s="110">
        <v>0</v>
      </c>
      <c r="G112" s="110">
        <v>0</v>
      </c>
      <c r="H112" s="446">
        <v>0</v>
      </c>
      <c r="I112" s="481"/>
      <c r="J112" s="483"/>
      <c r="K112" s="482"/>
      <c r="L112" s="483"/>
      <c r="M112" s="482"/>
      <c r="N112" s="483"/>
      <c r="O112" s="488"/>
      <c r="P112" s="490"/>
    </row>
    <row r="113" spans="1:16" ht="19.5" customHeight="1">
      <c r="A113" s="404" t="s">
        <v>27</v>
      </c>
      <c r="B113" t="s">
        <v>135</v>
      </c>
      <c r="C113" s="153">
        <v>0</v>
      </c>
      <c r="D113" s="154">
        <v>0</v>
      </c>
      <c r="E113" s="416" t="s">
        <v>73</v>
      </c>
      <c r="F113" s="110">
        <v>0</v>
      </c>
      <c r="G113" s="110">
        <v>0</v>
      </c>
      <c r="H113" s="446">
        <v>0</v>
      </c>
      <c r="I113" s="481"/>
      <c r="J113" s="483"/>
      <c r="K113" s="482"/>
      <c r="L113" s="483"/>
      <c r="M113" s="482"/>
      <c r="N113" s="483"/>
      <c r="O113" s="488"/>
      <c r="P113" s="490"/>
    </row>
    <row r="114" spans="1:16" ht="19.5" customHeight="1">
      <c r="A114" s="404" t="s">
        <v>28</v>
      </c>
      <c r="B114" t="s">
        <v>171</v>
      </c>
      <c r="C114" s="153">
        <v>1560</v>
      </c>
      <c r="D114" s="154">
        <v>842</v>
      </c>
      <c r="E114" s="110">
        <v>0.5397435897435897</v>
      </c>
      <c r="F114" s="110">
        <v>0.037477477477477476</v>
      </c>
      <c r="G114" s="110">
        <v>0.0177091658604299</v>
      </c>
      <c r="H114" s="446">
        <v>-1.9768311617047576</v>
      </c>
      <c r="I114" s="481"/>
      <c r="J114" s="483"/>
      <c r="K114" s="482"/>
      <c r="L114" s="483"/>
      <c r="M114" s="482"/>
      <c r="N114" s="483"/>
      <c r="O114" s="488"/>
      <c r="P114" s="490"/>
    </row>
    <row r="115" spans="1:16" ht="19.5" customHeight="1">
      <c r="A115" s="404" t="s">
        <v>32</v>
      </c>
      <c r="B115" t="s">
        <v>174</v>
      </c>
      <c r="C115" s="153">
        <v>114</v>
      </c>
      <c r="D115" s="154">
        <v>121</v>
      </c>
      <c r="E115" s="110">
        <v>1.0614035087719298</v>
      </c>
      <c r="F115" s="110">
        <v>1.4634157612958367E-05</v>
      </c>
      <c r="G115" s="110">
        <v>1.5065887108693154E-05</v>
      </c>
      <c r="H115" s="446">
        <v>4.3172949573478624E-05</v>
      </c>
      <c r="I115" s="481"/>
      <c r="J115" s="483"/>
      <c r="K115" s="482"/>
      <c r="L115" s="483"/>
      <c r="M115" s="482"/>
      <c r="N115" s="483"/>
      <c r="O115" s="488"/>
      <c r="P115" s="490"/>
    </row>
    <row r="116" spans="1:16" ht="19.5" customHeight="1">
      <c r="A116" s="404" t="s">
        <v>33</v>
      </c>
      <c r="B116" t="s">
        <v>54</v>
      </c>
      <c r="C116" s="153">
        <v>0</v>
      </c>
      <c r="D116" s="154">
        <v>0</v>
      </c>
      <c r="E116" s="416" t="s">
        <v>73</v>
      </c>
      <c r="F116" s="110">
        <v>0</v>
      </c>
      <c r="G116" s="110">
        <v>0</v>
      </c>
      <c r="H116" s="446">
        <v>0</v>
      </c>
      <c r="I116" s="481"/>
      <c r="J116" s="483"/>
      <c r="K116" s="482"/>
      <c r="L116" s="483"/>
      <c r="M116" s="482"/>
      <c r="N116" s="483"/>
      <c r="O116" s="488"/>
      <c r="P116" s="490"/>
    </row>
    <row r="117" spans="1:16" ht="19.5" customHeight="1">
      <c r="A117" s="404" t="s">
        <v>34</v>
      </c>
      <c r="B117" t="s">
        <v>136</v>
      </c>
      <c r="C117" s="153">
        <v>37</v>
      </c>
      <c r="D117" s="154">
        <v>47</v>
      </c>
      <c r="E117" s="110">
        <v>1.2702702702702702</v>
      </c>
      <c r="F117" s="110">
        <v>0.0018902625932359252</v>
      </c>
      <c r="G117" s="110">
        <v>0.0031356327973847487</v>
      </c>
      <c r="H117" s="446">
        <v>0.12453702041488235</v>
      </c>
      <c r="I117" s="481"/>
      <c r="J117" s="483"/>
      <c r="K117" s="482"/>
      <c r="L117" s="483"/>
      <c r="M117" s="482"/>
      <c r="N117" s="483"/>
      <c r="O117" s="488"/>
      <c r="P117" s="490"/>
    </row>
    <row r="118" spans="1:16" ht="19.5" customHeight="1">
      <c r="A118" s="404" t="s">
        <v>35</v>
      </c>
      <c r="B118" t="s">
        <v>71</v>
      </c>
      <c r="C118" s="153">
        <v>364</v>
      </c>
      <c r="D118" s="154">
        <v>562</v>
      </c>
      <c r="E118" s="110">
        <v>1.543956043956044</v>
      </c>
      <c r="F118" s="110">
        <v>0.0015154416846382508</v>
      </c>
      <c r="G118" s="110">
        <v>0.002287081651256674</v>
      </c>
      <c r="H118" s="446">
        <v>0.0771639966618423</v>
      </c>
      <c r="I118" s="481"/>
      <c r="J118" s="483"/>
      <c r="K118" s="482"/>
      <c r="L118" s="483"/>
      <c r="M118" s="482"/>
      <c r="N118" s="483"/>
      <c r="O118" s="488"/>
      <c r="P118" s="490"/>
    </row>
    <row r="119" spans="1:16" ht="19.5" customHeight="1">
      <c r="A119" s="404" t="s">
        <v>36</v>
      </c>
      <c r="B119" t="s">
        <v>141</v>
      </c>
      <c r="C119" s="153">
        <v>0</v>
      </c>
      <c r="D119" s="154">
        <v>0</v>
      </c>
      <c r="E119" s="416" t="s">
        <v>73</v>
      </c>
      <c r="F119" s="110">
        <v>0</v>
      </c>
      <c r="G119" s="110">
        <v>0</v>
      </c>
      <c r="H119" s="446">
        <v>0</v>
      </c>
      <c r="I119" s="481"/>
      <c r="J119" s="483"/>
      <c r="K119" s="482"/>
      <c r="L119" s="483"/>
      <c r="M119" s="482"/>
      <c r="N119" s="483"/>
      <c r="O119" s="488"/>
      <c r="P119" s="490"/>
    </row>
    <row r="120" spans="1:16" s="63" customFormat="1" ht="19.5" customHeight="1">
      <c r="A120" s="404" t="s">
        <v>37</v>
      </c>
      <c r="B120" t="s">
        <v>142</v>
      </c>
      <c r="C120" s="153">
        <v>164</v>
      </c>
      <c r="D120" s="154">
        <v>327</v>
      </c>
      <c r="E120" s="110">
        <v>1.9939024390243902</v>
      </c>
      <c r="F120" s="110">
        <v>0.00025100862612571247</v>
      </c>
      <c r="G120" s="110">
        <v>0.0012799837164151062</v>
      </c>
      <c r="H120" s="446">
        <v>0.10289750902893938</v>
      </c>
      <c r="I120" s="481"/>
      <c r="J120" s="483"/>
      <c r="K120" s="482"/>
      <c r="L120" s="483"/>
      <c r="M120" s="482"/>
      <c r="N120" s="483"/>
      <c r="O120" s="488"/>
      <c r="P120" s="490"/>
    </row>
    <row r="121" spans="1:16" s="63" customFormat="1" ht="19.5" customHeight="1" thickBot="1">
      <c r="A121" s="404" t="s">
        <v>38</v>
      </c>
      <c r="B121" t="s">
        <v>175</v>
      </c>
      <c r="C121" s="153">
        <v>139897</v>
      </c>
      <c r="D121" s="154">
        <v>289</v>
      </c>
      <c r="E121" s="110">
        <v>0.002065805556945467</v>
      </c>
      <c r="F121" s="110">
        <v>0.056818324891630634</v>
      </c>
      <c r="G121" s="110">
        <v>0.00016100413095374057</v>
      </c>
      <c r="H121" s="446">
        <v>-5.665732076067689</v>
      </c>
      <c r="I121" s="481"/>
      <c r="J121" s="483"/>
      <c r="K121" s="482"/>
      <c r="L121" s="483"/>
      <c r="M121" s="482"/>
      <c r="N121" s="483"/>
      <c r="O121" s="488"/>
      <c r="P121" s="490"/>
    </row>
    <row r="122" spans="1:16" s="63" customFormat="1" ht="19.5" customHeight="1" thickBot="1">
      <c r="A122" s="397" t="s">
        <v>39</v>
      </c>
      <c r="B122" s="409" t="s">
        <v>2</v>
      </c>
      <c r="C122" s="471">
        <v>573333</v>
      </c>
      <c r="D122" s="219">
        <v>541319</v>
      </c>
      <c r="E122" s="179">
        <v>0.944161595442788</v>
      </c>
      <c r="F122" s="179">
        <v>0.021992816553757143</v>
      </c>
      <c r="G122" s="179">
        <v>0.02088692663193017</v>
      </c>
      <c r="H122" s="447">
        <v>-0.11058899218269712</v>
      </c>
      <c r="I122" s="481"/>
      <c r="J122" s="483"/>
      <c r="K122" s="482"/>
      <c r="L122" s="483"/>
      <c r="M122" s="482"/>
      <c r="N122" s="483"/>
      <c r="O122" s="488"/>
      <c r="P122" s="490"/>
    </row>
    <row r="123" spans="3:4" ht="19.5" customHeight="1">
      <c r="C123" s="483"/>
      <c r="D123" s="483"/>
    </row>
    <row r="124" spans="1:8" s="3" customFormat="1" ht="19.5" customHeight="1">
      <c r="A124" s="593" t="s">
        <v>301</v>
      </c>
      <c r="B124" s="593"/>
      <c r="C124" s="593"/>
      <c r="D124" s="593"/>
      <c r="E124" s="593"/>
      <c r="F124" s="593"/>
      <c r="G124" s="593"/>
      <c r="H124" s="593"/>
    </row>
    <row r="125" spans="1:8" s="3" customFormat="1" ht="19.5" customHeight="1" thickBot="1">
      <c r="A125" s="2"/>
      <c r="B125" s="2"/>
      <c r="C125" s="2"/>
      <c r="D125" s="2"/>
      <c r="E125" s="2"/>
      <c r="F125" s="2"/>
      <c r="G125" s="2"/>
      <c r="H125" s="2"/>
    </row>
    <row r="126" spans="1:8" s="1" customFormat="1" ht="19.5" customHeight="1">
      <c r="A126" s="9" t="s">
        <v>3</v>
      </c>
      <c r="B126" s="7" t="s">
        <v>10</v>
      </c>
      <c r="C126" s="497" t="s">
        <v>238</v>
      </c>
      <c r="D126" s="498"/>
      <c r="E126" s="158"/>
      <c r="F126" s="590" t="s">
        <v>239</v>
      </c>
      <c r="G126" s="591"/>
      <c r="H126" s="592"/>
    </row>
    <row r="127" spans="1:8" s="1" customFormat="1" ht="19.5" customHeight="1" thickBot="1">
      <c r="A127" s="10"/>
      <c r="B127" s="156"/>
      <c r="C127" s="499" t="s">
        <v>232</v>
      </c>
      <c r="D127" s="500"/>
      <c r="E127" s="156" t="s">
        <v>6</v>
      </c>
      <c r="F127" s="584" t="s">
        <v>280</v>
      </c>
      <c r="G127" s="585"/>
      <c r="H127" s="586"/>
    </row>
    <row r="128" spans="1:8" s="1" customFormat="1" ht="19.5" customHeight="1" thickBot="1">
      <c r="A128" s="11"/>
      <c r="B128" s="84"/>
      <c r="C128" s="398">
        <v>2011</v>
      </c>
      <c r="D128" s="398">
        <v>2012</v>
      </c>
      <c r="E128" s="434" t="s">
        <v>220</v>
      </c>
      <c r="F128" s="398">
        <v>2011</v>
      </c>
      <c r="G128" s="398">
        <v>2012</v>
      </c>
      <c r="H128" s="445" t="s">
        <v>219</v>
      </c>
    </row>
    <row r="129" spans="1:16" s="1" customFormat="1" ht="19.5" customHeight="1">
      <c r="A129" s="443" t="s">
        <v>7</v>
      </c>
      <c r="B129" t="s">
        <v>69</v>
      </c>
      <c r="C129" s="102">
        <v>166303</v>
      </c>
      <c r="D129" s="102">
        <v>289791</v>
      </c>
      <c r="E129" s="105">
        <v>1.742548240260248</v>
      </c>
      <c r="F129" s="18">
        <v>0.14920460040714267</v>
      </c>
      <c r="G129" s="17">
        <v>0.24562660037311315</v>
      </c>
      <c r="H129" s="446">
        <v>9.642199996597048</v>
      </c>
      <c r="I129" s="481"/>
      <c r="J129" s="483"/>
      <c r="K129" s="482"/>
      <c r="L129" s="483"/>
      <c r="M129" s="482"/>
      <c r="N129" s="483"/>
      <c r="O129" s="488"/>
      <c r="P129" s="491"/>
    </row>
    <row r="130" spans="1:16" ht="19.5" customHeight="1">
      <c r="A130" s="404" t="s">
        <v>8</v>
      </c>
      <c r="B130" t="s">
        <v>205</v>
      </c>
      <c r="C130" s="102">
        <v>12953</v>
      </c>
      <c r="D130" s="102">
        <v>44548</v>
      </c>
      <c r="E130" s="105">
        <v>3.439203273372964</v>
      </c>
      <c r="F130" s="18">
        <v>0.07359993636074368</v>
      </c>
      <c r="G130" s="17">
        <v>0.20524019479113395</v>
      </c>
      <c r="H130" s="446">
        <v>13.16402584303903</v>
      </c>
      <c r="I130" s="481"/>
      <c r="J130" s="483"/>
      <c r="K130" s="482"/>
      <c r="L130" s="483"/>
      <c r="M130" s="482"/>
      <c r="N130" s="483"/>
      <c r="O130" s="488"/>
      <c r="P130" s="491"/>
    </row>
    <row r="131" spans="1:16" ht="19.5" customHeight="1">
      <c r="A131" s="404" t="s">
        <v>9</v>
      </c>
      <c r="B131" t="s">
        <v>189</v>
      </c>
      <c r="C131" s="102">
        <v>30995</v>
      </c>
      <c r="D131" s="102">
        <v>39889</v>
      </c>
      <c r="E131" s="105">
        <v>1.286949507985159</v>
      </c>
      <c r="F131" s="18">
        <v>0.5387717499000504</v>
      </c>
      <c r="G131" s="17">
        <v>0.5045727657959649</v>
      </c>
      <c r="H131" s="446">
        <v>-3.4198984104085506</v>
      </c>
      <c r="I131" s="481"/>
      <c r="J131" s="483"/>
      <c r="K131" s="482"/>
      <c r="L131" s="483"/>
      <c r="M131" s="482"/>
      <c r="N131" s="483"/>
      <c r="O131" s="488"/>
      <c r="P131" s="491"/>
    </row>
    <row r="132" spans="1:16" ht="19.5" customHeight="1">
      <c r="A132" s="404" t="s">
        <v>11</v>
      </c>
      <c r="B132" t="s">
        <v>176</v>
      </c>
      <c r="C132" s="102">
        <v>21271</v>
      </c>
      <c r="D132" s="102">
        <v>25448</v>
      </c>
      <c r="E132" s="105">
        <v>1.1963706454797611</v>
      </c>
      <c r="F132" s="18">
        <v>0.1551065350231154</v>
      </c>
      <c r="G132" s="17">
        <v>0.16366957371819607</v>
      </c>
      <c r="H132" s="446">
        <v>0.8563038695080682</v>
      </c>
      <c r="I132" s="481"/>
      <c r="J132" s="483"/>
      <c r="K132" s="482"/>
      <c r="L132" s="483"/>
      <c r="M132" s="482"/>
      <c r="N132" s="483"/>
      <c r="O132" s="488"/>
      <c r="P132" s="491"/>
    </row>
    <row r="133" spans="1:16" ht="19.5" customHeight="1">
      <c r="A133" s="404" t="s">
        <v>12</v>
      </c>
      <c r="B133" t="s">
        <v>190</v>
      </c>
      <c r="C133" s="102">
        <v>29644</v>
      </c>
      <c r="D133" s="102">
        <v>40249</v>
      </c>
      <c r="E133" s="105">
        <v>1.3577452435568749</v>
      </c>
      <c r="F133" s="18">
        <v>0.6603550823104855</v>
      </c>
      <c r="G133" s="17">
        <v>0.6584595753034715</v>
      </c>
      <c r="H133" s="446">
        <v>-0.1895507007013908</v>
      </c>
      <c r="I133" s="481"/>
      <c r="J133" s="483"/>
      <c r="K133" s="482"/>
      <c r="L133" s="483"/>
      <c r="M133" s="482"/>
      <c r="N133" s="483"/>
      <c r="O133" s="488"/>
      <c r="P133" s="491"/>
    </row>
    <row r="134" spans="1:16" ht="19.5" customHeight="1">
      <c r="A134" s="404" t="s">
        <v>13</v>
      </c>
      <c r="B134" t="s">
        <v>200</v>
      </c>
      <c r="C134" s="102">
        <v>0</v>
      </c>
      <c r="D134" s="102">
        <v>6</v>
      </c>
      <c r="E134" s="413" t="s">
        <v>73</v>
      </c>
      <c r="F134" s="18">
        <v>0</v>
      </c>
      <c r="G134" s="17">
        <v>0.00045540796963946866</v>
      </c>
      <c r="H134" s="446">
        <v>0.04554079696394687</v>
      </c>
      <c r="I134" s="481"/>
      <c r="J134" s="483"/>
      <c r="K134" s="482"/>
      <c r="L134" s="483"/>
      <c r="M134" s="482"/>
      <c r="N134" s="483"/>
      <c r="O134" s="488"/>
      <c r="P134" s="491"/>
    </row>
    <row r="135" spans="1:16" ht="19.5" customHeight="1">
      <c r="A135" s="404" t="s">
        <v>14</v>
      </c>
      <c r="B135" t="s">
        <v>55</v>
      </c>
      <c r="C135" s="102">
        <v>112766</v>
      </c>
      <c r="D135" s="102">
        <v>127247</v>
      </c>
      <c r="E135" s="105">
        <v>1.1284163666353333</v>
      </c>
      <c r="F135" s="18">
        <v>0.20503468276407538</v>
      </c>
      <c r="G135" s="17">
        <v>0.22276784854580373</v>
      </c>
      <c r="H135" s="446">
        <v>1.7733165781728344</v>
      </c>
      <c r="I135" s="481"/>
      <c r="J135" s="483"/>
      <c r="K135" s="482"/>
      <c r="L135" s="483"/>
      <c r="M135" s="482"/>
      <c r="N135" s="483"/>
      <c r="O135" s="488"/>
      <c r="P135" s="491"/>
    </row>
    <row r="136" spans="1:16" ht="19.5" customHeight="1">
      <c r="A136" s="404" t="s">
        <v>15</v>
      </c>
      <c r="B136" t="s">
        <v>177</v>
      </c>
      <c r="C136" s="102">
        <v>118891</v>
      </c>
      <c r="D136" s="102">
        <v>243166</v>
      </c>
      <c r="E136" s="105">
        <v>2.045285177179097</v>
      </c>
      <c r="F136" s="18">
        <v>0.4960281368123295</v>
      </c>
      <c r="G136" s="17">
        <v>0.5048037799146363</v>
      </c>
      <c r="H136" s="446">
        <v>0.8775643102306829</v>
      </c>
      <c r="I136" s="481"/>
      <c r="J136" s="483"/>
      <c r="K136" s="482"/>
      <c r="L136" s="483"/>
      <c r="M136" s="482"/>
      <c r="N136" s="483"/>
      <c r="O136" s="488"/>
      <c r="P136" s="491"/>
    </row>
    <row r="137" spans="1:16" ht="19.5" customHeight="1">
      <c r="A137" s="404" t="s">
        <v>16</v>
      </c>
      <c r="B137" t="s">
        <v>56</v>
      </c>
      <c r="C137" s="102">
        <v>23</v>
      </c>
      <c r="D137" s="102">
        <v>0</v>
      </c>
      <c r="E137" s="105">
        <v>0</v>
      </c>
      <c r="F137" s="18">
        <v>0.0011290560109960238</v>
      </c>
      <c r="G137" s="17">
        <v>0</v>
      </c>
      <c r="H137" s="446">
        <v>-0.11290560109960238</v>
      </c>
      <c r="I137" s="481"/>
      <c r="J137" s="483"/>
      <c r="K137" s="482"/>
      <c r="L137" s="483"/>
      <c r="M137" s="482"/>
      <c r="N137" s="483"/>
      <c r="O137" s="488"/>
      <c r="P137" s="491"/>
    </row>
    <row r="138" spans="1:16" ht="19.5" customHeight="1">
      <c r="A138" s="404" t="s">
        <v>17</v>
      </c>
      <c r="B138" t="s">
        <v>77</v>
      </c>
      <c r="C138" s="102">
        <v>2567</v>
      </c>
      <c r="D138" s="102">
        <v>2599</v>
      </c>
      <c r="E138" s="105">
        <v>1.012465913517725</v>
      </c>
      <c r="F138" s="18">
        <v>0.5999065202150035</v>
      </c>
      <c r="G138" s="17">
        <v>0.5999538319482918</v>
      </c>
      <c r="H138" s="446">
        <v>0.0047311733288313285</v>
      </c>
      <c r="I138" s="481"/>
      <c r="J138" s="483"/>
      <c r="K138" s="482"/>
      <c r="L138" s="483"/>
      <c r="M138" s="482"/>
      <c r="N138" s="483"/>
      <c r="O138" s="488"/>
      <c r="P138" s="491"/>
    </row>
    <row r="139" spans="1:16" ht="19.5" customHeight="1">
      <c r="A139" s="404" t="s">
        <v>18</v>
      </c>
      <c r="B139" t="s">
        <v>75</v>
      </c>
      <c r="C139" s="102">
        <v>114857</v>
      </c>
      <c r="D139" s="102">
        <v>91713</v>
      </c>
      <c r="E139" s="105">
        <v>0.7984972618125147</v>
      </c>
      <c r="F139" s="18">
        <v>0.09079712407657008</v>
      </c>
      <c r="G139" s="17">
        <v>0.07542286740615008</v>
      </c>
      <c r="H139" s="446">
        <v>-1.5374256670420001</v>
      </c>
      <c r="I139" s="481"/>
      <c r="J139" s="483"/>
      <c r="K139" s="482"/>
      <c r="L139" s="483"/>
      <c r="M139" s="482"/>
      <c r="N139" s="483"/>
      <c r="O139" s="488"/>
      <c r="P139" s="491"/>
    </row>
    <row r="140" spans="1:16" ht="19.5" customHeight="1">
      <c r="A140" s="404" t="s">
        <v>19</v>
      </c>
      <c r="B140" t="s">
        <v>143</v>
      </c>
      <c r="C140" s="102">
        <v>72425</v>
      </c>
      <c r="D140" s="102">
        <v>178180</v>
      </c>
      <c r="E140" s="105">
        <v>2.4602002071108044</v>
      </c>
      <c r="F140" s="18">
        <v>0.7496713556707967</v>
      </c>
      <c r="G140" s="17">
        <v>0.7570948429340506</v>
      </c>
      <c r="H140" s="446">
        <v>0.7423487263253925</v>
      </c>
      <c r="I140" s="481"/>
      <c r="J140" s="483"/>
      <c r="K140" s="482"/>
      <c r="L140" s="483"/>
      <c r="M140" s="482"/>
      <c r="N140" s="483"/>
      <c r="O140" s="488"/>
      <c r="P140" s="491"/>
    </row>
    <row r="141" spans="1:16" ht="19.5" customHeight="1">
      <c r="A141" s="404" t="s">
        <v>20</v>
      </c>
      <c r="B141" t="s">
        <v>57</v>
      </c>
      <c r="C141" s="102">
        <v>6298</v>
      </c>
      <c r="D141" s="102">
        <v>12830</v>
      </c>
      <c r="E141" s="105">
        <v>2.037154652270562</v>
      </c>
      <c r="F141" s="18">
        <v>0.28292902066486975</v>
      </c>
      <c r="G141" s="17">
        <v>0.3198225147073487</v>
      </c>
      <c r="H141" s="446">
        <v>3.689349404247894</v>
      </c>
      <c r="I141" s="481"/>
      <c r="J141" s="483"/>
      <c r="K141" s="482"/>
      <c r="L141" s="483"/>
      <c r="M141" s="482"/>
      <c r="N141" s="483"/>
      <c r="O141" s="488"/>
      <c r="P141" s="491"/>
    </row>
    <row r="142" spans="1:16" ht="19.5" customHeight="1">
      <c r="A142" s="404" t="s">
        <v>21</v>
      </c>
      <c r="B142" t="s">
        <v>72</v>
      </c>
      <c r="C142" s="102">
        <v>191812</v>
      </c>
      <c r="D142" s="102">
        <v>205899</v>
      </c>
      <c r="E142" s="105">
        <v>1.073441703334515</v>
      </c>
      <c r="F142" s="18">
        <v>0.4157020655935954</v>
      </c>
      <c r="G142" s="17">
        <v>0.41596261772869975</v>
      </c>
      <c r="H142" s="446">
        <v>0.02605521351043416</v>
      </c>
      <c r="I142" s="481"/>
      <c r="J142" s="483"/>
      <c r="K142" s="482"/>
      <c r="L142" s="483"/>
      <c r="M142" s="482"/>
      <c r="N142" s="483"/>
      <c r="O142" s="488"/>
      <c r="P142" s="491"/>
    </row>
    <row r="143" spans="1:16" ht="19.5" customHeight="1">
      <c r="A143" s="404" t="s">
        <v>22</v>
      </c>
      <c r="B143" t="s">
        <v>221</v>
      </c>
      <c r="C143" s="102">
        <v>74849</v>
      </c>
      <c r="D143" s="102">
        <v>74105</v>
      </c>
      <c r="E143" s="105">
        <v>0.990059987441382</v>
      </c>
      <c r="F143" s="18">
        <v>0.25539893607946307</v>
      </c>
      <c r="G143" s="17">
        <v>0.2549305610502018</v>
      </c>
      <c r="H143" s="446">
        <v>-0.046837502926128094</v>
      </c>
      <c r="I143" s="481"/>
      <c r="J143" s="483"/>
      <c r="K143" s="482"/>
      <c r="L143" s="483"/>
      <c r="M143" s="482"/>
      <c r="N143" s="483"/>
      <c r="O143" s="488"/>
      <c r="P143" s="491"/>
    </row>
    <row r="144" spans="1:16" ht="19.5" customHeight="1">
      <c r="A144" s="404" t="s">
        <v>23</v>
      </c>
      <c r="B144" t="s">
        <v>76</v>
      </c>
      <c r="C144" s="102">
        <v>4494</v>
      </c>
      <c r="D144" s="102">
        <v>6892</v>
      </c>
      <c r="E144" s="105">
        <v>1.5336003560302627</v>
      </c>
      <c r="F144" s="18">
        <v>0.13211041538054502</v>
      </c>
      <c r="G144" s="17">
        <v>0.1954345668509854</v>
      </c>
      <c r="H144" s="446">
        <v>6.3324151470440375</v>
      </c>
      <c r="I144" s="481"/>
      <c r="J144" s="483"/>
      <c r="K144" s="482"/>
      <c r="L144" s="483"/>
      <c r="M144" s="482"/>
      <c r="N144" s="483"/>
      <c r="O144" s="488"/>
      <c r="P144" s="491"/>
    </row>
    <row r="145" spans="1:16" ht="19.5" customHeight="1">
      <c r="A145" s="404" t="s">
        <v>24</v>
      </c>
      <c r="B145" t="s">
        <v>195</v>
      </c>
      <c r="C145" s="102">
        <v>190977</v>
      </c>
      <c r="D145" s="102">
        <v>226103</v>
      </c>
      <c r="E145" s="105">
        <v>1.1839279075490765</v>
      </c>
      <c r="F145" s="18">
        <v>0.2771976730008883</v>
      </c>
      <c r="G145" s="17">
        <v>0.3339161897729371</v>
      </c>
      <c r="H145" s="446">
        <v>5.6718516772048755</v>
      </c>
      <c r="I145" s="481"/>
      <c r="J145" s="483"/>
      <c r="K145" s="482"/>
      <c r="L145" s="483"/>
      <c r="M145" s="482"/>
      <c r="N145" s="483"/>
      <c r="O145" s="488"/>
      <c r="P145" s="491"/>
    </row>
    <row r="146" spans="1:16" ht="19.5" customHeight="1">
      <c r="A146" s="404" t="s">
        <v>25</v>
      </c>
      <c r="B146" t="s">
        <v>58</v>
      </c>
      <c r="C146" s="102">
        <v>9888</v>
      </c>
      <c r="D146" s="102">
        <v>16917</v>
      </c>
      <c r="E146" s="105">
        <v>1.7108616504854368</v>
      </c>
      <c r="F146" s="18">
        <v>0.38079100396657295</v>
      </c>
      <c r="G146" s="17">
        <v>0.43798058252427186</v>
      </c>
      <c r="H146" s="446">
        <v>5.71895785576989</v>
      </c>
      <c r="I146" s="481"/>
      <c r="J146" s="483"/>
      <c r="K146" s="482"/>
      <c r="L146" s="483"/>
      <c r="M146" s="482"/>
      <c r="N146" s="483"/>
      <c r="O146" s="488"/>
      <c r="P146" s="491"/>
    </row>
    <row r="147" spans="1:16" ht="19.5" customHeight="1">
      <c r="A147" s="404" t="s">
        <v>26</v>
      </c>
      <c r="B147" t="s">
        <v>144</v>
      </c>
      <c r="C147" s="102">
        <v>1650</v>
      </c>
      <c r="D147" s="102">
        <v>2347</v>
      </c>
      <c r="E147" s="105">
        <v>1.4224242424242424</v>
      </c>
      <c r="F147" s="18">
        <v>0.010745545482963427</v>
      </c>
      <c r="G147" s="17">
        <v>0.01349121949817492</v>
      </c>
      <c r="H147" s="446">
        <v>0.27456740152114933</v>
      </c>
      <c r="I147" s="481"/>
      <c r="J147" s="483"/>
      <c r="K147" s="482"/>
      <c r="L147" s="483"/>
      <c r="M147" s="482"/>
      <c r="N147" s="483"/>
      <c r="O147" s="488"/>
      <c r="P147" s="491"/>
    </row>
    <row r="148" spans="1:16" ht="19.5" customHeight="1">
      <c r="A148" s="404" t="s">
        <v>27</v>
      </c>
      <c r="B148" t="s">
        <v>207</v>
      </c>
      <c r="C148" s="102">
        <v>0</v>
      </c>
      <c r="D148" s="102">
        <v>0</v>
      </c>
      <c r="E148" s="413" t="s">
        <v>73</v>
      </c>
      <c r="F148" s="18">
        <v>0</v>
      </c>
      <c r="G148" s="17">
        <v>0</v>
      </c>
      <c r="H148" s="446">
        <v>0</v>
      </c>
      <c r="I148" s="481"/>
      <c r="J148" s="483"/>
      <c r="K148" s="482"/>
      <c r="L148" s="483"/>
      <c r="M148" s="482"/>
      <c r="N148" s="483"/>
      <c r="O148" s="488"/>
      <c r="P148" s="491"/>
    </row>
    <row r="149" spans="1:16" ht="19.5" customHeight="1">
      <c r="A149" s="404" t="s">
        <v>28</v>
      </c>
      <c r="B149" t="s">
        <v>138</v>
      </c>
      <c r="C149" s="102">
        <v>1925</v>
      </c>
      <c r="D149" s="102">
        <v>792</v>
      </c>
      <c r="E149" s="105">
        <v>0.4114285714285714</v>
      </c>
      <c r="F149" s="18">
        <v>0.005181430828571352</v>
      </c>
      <c r="G149" s="17">
        <v>0.0018873454914604766</v>
      </c>
      <c r="H149" s="446">
        <v>-0.3294085337110875</v>
      </c>
      <c r="I149" s="481"/>
      <c r="J149" s="483"/>
      <c r="K149" s="482"/>
      <c r="L149" s="483"/>
      <c r="M149" s="482"/>
      <c r="N149" s="483"/>
      <c r="O149" s="488"/>
      <c r="P149" s="491"/>
    </row>
    <row r="150" spans="1:16" ht="19.5" customHeight="1">
      <c r="A150" s="404" t="s">
        <v>32</v>
      </c>
      <c r="B150" t="s">
        <v>196</v>
      </c>
      <c r="C150" s="102">
        <v>-2</v>
      </c>
      <c r="D150" s="102">
        <v>23</v>
      </c>
      <c r="E150" s="413" t="s">
        <v>73</v>
      </c>
      <c r="F150" s="413" t="s">
        <v>73</v>
      </c>
      <c r="G150" s="17">
        <v>0.037337662337662336</v>
      </c>
      <c r="H150" s="413" t="s">
        <v>73</v>
      </c>
      <c r="I150" s="481"/>
      <c r="J150" s="483"/>
      <c r="K150" s="482"/>
      <c r="L150" s="483"/>
      <c r="M150" s="482"/>
      <c r="N150" s="483"/>
      <c r="O150" s="488"/>
      <c r="P150" s="491"/>
    </row>
    <row r="151" spans="1:16" ht="19.5" customHeight="1">
      <c r="A151" s="404" t="s">
        <v>33</v>
      </c>
      <c r="B151" t="s">
        <v>145</v>
      </c>
      <c r="C151" s="102">
        <v>19317</v>
      </c>
      <c r="D151" s="102">
        <v>16693</v>
      </c>
      <c r="E151" s="105">
        <v>0.8641611016203344</v>
      </c>
      <c r="F151" s="18">
        <v>0.6281542663891779</v>
      </c>
      <c r="G151" s="17">
        <v>0.6261440360090023</v>
      </c>
      <c r="H151" s="446">
        <v>-0.20102303801756705</v>
      </c>
      <c r="I151" s="481"/>
      <c r="J151" s="483"/>
      <c r="K151" s="482"/>
      <c r="L151" s="483"/>
      <c r="M151" s="482"/>
      <c r="N151" s="483"/>
      <c r="O151" s="488"/>
      <c r="P151" s="491"/>
    </row>
    <row r="152" spans="1:16" ht="19.5" customHeight="1">
      <c r="A152" s="404" t="s">
        <v>34</v>
      </c>
      <c r="B152" t="s">
        <v>59</v>
      </c>
      <c r="C152" s="102">
        <v>28560</v>
      </c>
      <c r="D152" s="102">
        <v>26114</v>
      </c>
      <c r="E152" s="105">
        <v>0.9143557422969187</v>
      </c>
      <c r="F152" s="18">
        <v>0.15140109627964674</v>
      </c>
      <c r="G152" s="17">
        <v>0.1261734849180312</v>
      </c>
      <c r="H152" s="446">
        <v>-2.5227611361615527</v>
      </c>
      <c r="I152" s="481"/>
      <c r="J152" s="483"/>
      <c r="K152" s="482"/>
      <c r="L152" s="483"/>
      <c r="M152" s="482"/>
      <c r="N152" s="483"/>
      <c r="O152" s="488"/>
      <c r="P152" s="491"/>
    </row>
    <row r="153" spans="1:16" ht="19.5" customHeight="1">
      <c r="A153" s="404" t="s">
        <v>35</v>
      </c>
      <c r="B153" t="s">
        <v>60</v>
      </c>
      <c r="C153" s="102">
        <v>312541</v>
      </c>
      <c r="D153" s="102">
        <v>123538</v>
      </c>
      <c r="E153" s="105">
        <v>0.39526974061003195</v>
      </c>
      <c r="F153" s="18">
        <v>0.061853701245639395</v>
      </c>
      <c r="G153" s="17">
        <v>0.02728257288058635</v>
      </c>
      <c r="H153" s="446">
        <v>-3.457112836505305</v>
      </c>
      <c r="I153" s="481"/>
      <c r="J153" s="483"/>
      <c r="K153" s="482"/>
      <c r="L153" s="483"/>
      <c r="M153" s="482"/>
      <c r="N153" s="483"/>
      <c r="O153" s="488"/>
      <c r="P153" s="491"/>
    </row>
    <row r="154" spans="1:16" ht="19.5" customHeight="1">
      <c r="A154" s="404" t="s">
        <v>36</v>
      </c>
      <c r="B154" t="s">
        <v>139</v>
      </c>
      <c r="C154" s="102">
        <v>1037</v>
      </c>
      <c r="D154" s="102">
        <v>3007</v>
      </c>
      <c r="E154" s="105">
        <v>2.8997107039537124</v>
      </c>
      <c r="F154" s="18">
        <v>0.025466601178781925</v>
      </c>
      <c r="G154" s="17">
        <v>0.08536793095616625</v>
      </c>
      <c r="H154" s="446">
        <v>5.9901329777384325</v>
      </c>
      <c r="I154" s="481"/>
      <c r="J154" s="483"/>
      <c r="K154" s="482"/>
      <c r="L154" s="483"/>
      <c r="M154" s="482"/>
      <c r="N154" s="483"/>
      <c r="O154" s="488"/>
      <c r="P154" s="491"/>
    </row>
    <row r="155" spans="1:16" ht="19.5" customHeight="1">
      <c r="A155" s="404" t="s">
        <v>37</v>
      </c>
      <c r="B155" t="s">
        <v>61</v>
      </c>
      <c r="C155" s="102">
        <v>0</v>
      </c>
      <c r="D155" s="102">
        <v>0</v>
      </c>
      <c r="E155" s="413" t="s">
        <v>73</v>
      </c>
      <c r="F155" s="18">
        <v>0</v>
      </c>
      <c r="G155" s="17">
        <v>0</v>
      </c>
      <c r="H155" s="446">
        <v>0</v>
      </c>
      <c r="I155" s="481"/>
      <c r="J155" s="483"/>
      <c r="K155" s="482"/>
      <c r="L155" s="483"/>
      <c r="M155" s="482"/>
      <c r="N155" s="483"/>
      <c r="O155" s="488"/>
      <c r="P155" s="491"/>
    </row>
    <row r="156" spans="1:16" ht="19.5" customHeight="1">
      <c r="A156" s="404" t="s">
        <v>38</v>
      </c>
      <c r="B156" t="s">
        <v>62</v>
      </c>
      <c r="C156" s="102">
        <v>39475</v>
      </c>
      <c r="D156" s="102">
        <v>50247</v>
      </c>
      <c r="E156" s="105">
        <v>1.2728815706143128</v>
      </c>
      <c r="F156" s="18">
        <v>0.19722313818359863</v>
      </c>
      <c r="G156" s="17">
        <v>0.2095222607238019</v>
      </c>
      <c r="H156" s="446">
        <v>1.2299122540203267</v>
      </c>
      <c r="I156" s="481"/>
      <c r="J156" s="483"/>
      <c r="K156" s="482"/>
      <c r="L156" s="483"/>
      <c r="M156" s="482"/>
      <c r="N156" s="483"/>
      <c r="O156" s="488"/>
      <c r="P156" s="491"/>
    </row>
    <row r="157" spans="1:16" ht="19.5" customHeight="1">
      <c r="A157" s="404" t="s">
        <v>39</v>
      </c>
      <c r="B157" t="s">
        <v>146</v>
      </c>
      <c r="C157" s="102">
        <v>9086</v>
      </c>
      <c r="D157" s="102">
        <v>15248</v>
      </c>
      <c r="E157" s="105">
        <v>1.6781862205591018</v>
      </c>
      <c r="F157" s="18">
        <v>0.24166821820889964</v>
      </c>
      <c r="G157" s="17">
        <v>0.25180414499215586</v>
      </c>
      <c r="H157" s="446">
        <v>1.0135926783256228</v>
      </c>
      <c r="I157" s="481"/>
      <c r="J157" s="483"/>
      <c r="K157" s="482"/>
      <c r="L157" s="483"/>
      <c r="M157" s="482"/>
      <c r="N157" s="483"/>
      <c r="O157" s="488"/>
      <c r="P157" s="491"/>
    </row>
    <row r="158" spans="1:16" ht="19.5" customHeight="1">
      <c r="A158" s="404" t="s">
        <v>40</v>
      </c>
      <c r="B158" t="s">
        <v>147</v>
      </c>
      <c r="C158" s="102">
        <v>234528</v>
      </c>
      <c r="D158" s="102">
        <v>234751</v>
      </c>
      <c r="E158" s="105">
        <v>1.0009508459544276</v>
      </c>
      <c r="F158" s="18">
        <v>0.38705461026851284</v>
      </c>
      <c r="G158" s="17">
        <v>0.38919799856092685</v>
      </c>
      <c r="H158" s="446">
        <v>0.21433882924140057</v>
      </c>
      <c r="I158" s="481"/>
      <c r="J158" s="483"/>
      <c r="K158" s="482"/>
      <c r="L158" s="483"/>
      <c r="M158" s="482"/>
      <c r="N158" s="483"/>
      <c r="O158" s="488"/>
      <c r="P158" s="491"/>
    </row>
    <row r="159" spans="1:16" ht="19.5" customHeight="1" thickBot="1">
      <c r="A159" s="404" t="s">
        <v>41</v>
      </c>
      <c r="B159" t="s">
        <v>63</v>
      </c>
      <c r="C159" s="102">
        <v>139074</v>
      </c>
      <c r="D159" s="102">
        <v>237731</v>
      </c>
      <c r="E159" s="105">
        <v>1.7093849317629464</v>
      </c>
      <c r="F159" s="18">
        <v>0.07738517198745136</v>
      </c>
      <c r="G159" s="17">
        <v>0.12356254479662657</v>
      </c>
      <c r="H159" s="446">
        <v>4.61773728091752</v>
      </c>
      <c r="I159" s="481"/>
      <c r="J159" s="483"/>
      <c r="K159" s="482"/>
      <c r="L159" s="483"/>
      <c r="M159" s="482"/>
      <c r="N159" s="483"/>
      <c r="O159" s="488"/>
      <c r="P159" s="491"/>
    </row>
    <row r="160" spans="1:16" ht="19.5" customHeight="1" thickBot="1">
      <c r="A160" s="398" t="s">
        <v>65</v>
      </c>
      <c r="B160" s="402" t="s">
        <v>2</v>
      </c>
      <c r="C160" s="127">
        <v>1948204</v>
      </c>
      <c r="D160" s="127">
        <v>2336073</v>
      </c>
      <c r="E160" s="109">
        <v>1.1990905469858393</v>
      </c>
      <c r="F160" s="165">
        <v>0.14181229657562078</v>
      </c>
      <c r="G160" s="28">
        <v>0.16632895207419462</v>
      </c>
      <c r="H160" s="447">
        <v>2.4516655498573847</v>
      </c>
      <c r="I160" s="481"/>
      <c r="J160" s="483"/>
      <c r="K160" s="482"/>
      <c r="L160" s="483"/>
      <c r="M160" s="482"/>
      <c r="N160" s="483"/>
      <c r="O160" s="488"/>
      <c r="P160" s="491"/>
    </row>
    <row r="161" spans="1:4" ht="19.5" customHeight="1">
      <c r="A161" s="52"/>
      <c r="B161" s="49"/>
      <c r="C161" s="483"/>
      <c r="D161" s="483"/>
    </row>
    <row r="162" spans="1:8" s="3" customFormat="1" ht="19.5" customHeight="1">
      <c r="A162" s="593" t="s">
        <v>119</v>
      </c>
      <c r="B162" s="593"/>
      <c r="C162" s="593"/>
      <c r="D162" s="593"/>
      <c r="E162" s="593"/>
      <c r="F162" s="593"/>
      <c r="G162" s="593"/>
      <c r="H162" s="593"/>
    </row>
    <row r="163" spans="1:8" s="3" customFormat="1" ht="19.5" customHeight="1" thickBot="1">
      <c r="A163" s="2"/>
      <c r="B163" s="2"/>
      <c r="C163" s="2"/>
      <c r="D163" s="2"/>
      <c r="E163" s="2"/>
      <c r="F163" s="2"/>
      <c r="G163" s="2"/>
      <c r="H163" s="2"/>
    </row>
    <row r="164" spans="1:8" s="1" customFormat="1" ht="19.5" customHeight="1" thickBot="1">
      <c r="A164" s="9" t="s">
        <v>3</v>
      </c>
      <c r="B164" s="7" t="s">
        <v>4</v>
      </c>
      <c r="C164" s="60" t="s">
        <v>120</v>
      </c>
      <c r="D164" s="61"/>
      <c r="E164" s="7" t="s">
        <v>6</v>
      </c>
      <c r="F164" s="576" t="s">
        <v>281</v>
      </c>
      <c r="G164" s="594"/>
      <c r="H164" s="577"/>
    </row>
    <row r="165" spans="1:8" s="1" customFormat="1" ht="19.5" customHeight="1" thickBot="1">
      <c r="A165" s="11"/>
      <c r="B165" s="84"/>
      <c r="C165" s="443">
        <v>2011</v>
      </c>
      <c r="D165" s="443">
        <v>2012</v>
      </c>
      <c r="E165" s="433" t="s">
        <v>220</v>
      </c>
      <c r="F165" s="443">
        <v>2011</v>
      </c>
      <c r="G165" s="443">
        <v>2012</v>
      </c>
      <c r="H165" s="445" t="s">
        <v>219</v>
      </c>
    </row>
    <row r="166" spans="1:16" ht="19.5" customHeight="1">
      <c r="A166" s="23" t="s">
        <v>7</v>
      </c>
      <c r="B166" s="22" t="s">
        <v>0</v>
      </c>
      <c r="C166" s="104">
        <v>28140</v>
      </c>
      <c r="D166" s="104">
        <v>28547.55655</v>
      </c>
      <c r="E166" s="463">
        <v>1.0144831751954513</v>
      </c>
      <c r="F166" s="180">
        <v>0.0008840276929999898</v>
      </c>
      <c r="G166" s="155">
        <v>0.0007847608378906276</v>
      </c>
      <c r="H166" s="446">
        <v>-0.009926685510936221</v>
      </c>
      <c r="I166" s="481"/>
      <c r="J166" s="483"/>
      <c r="K166" s="482"/>
      <c r="L166" s="483"/>
      <c r="M166" s="482"/>
      <c r="N166" s="483"/>
      <c r="O166" s="488"/>
      <c r="P166" s="483"/>
    </row>
    <row r="167" spans="1:16" ht="19.5" customHeight="1" thickBot="1">
      <c r="A167" s="15" t="s">
        <v>8</v>
      </c>
      <c r="B167" s="19" t="s">
        <v>1</v>
      </c>
      <c r="C167" s="108">
        <v>489445.94567</v>
      </c>
      <c r="D167" s="108">
        <v>615076.02522</v>
      </c>
      <c r="E167" s="464">
        <v>1.2566781493674968</v>
      </c>
      <c r="F167" s="114">
        <v>0.019352652682504697</v>
      </c>
      <c r="G167" s="170">
        <v>0.023417903977444834</v>
      </c>
      <c r="H167" s="446">
        <v>0.4065251294940137</v>
      </c>
      <c r="I167" s="481"/>
      <c r="J167" s="483"/>
      <c r="K167" s="482"/>
      <c r="L167" s="483"/>
      <c r="M167" s="482"/>
      <c r="N167" s="483"/>
      <c r="O167" s="488"/>
      <c r="P167" s="483"/>
    </row>
    <row r="168" spans="1:16" s="63" customFormat="1" ht="19.5" customHeight="1" thickBot="1">
      <c r="A168" s="148" t="s">
        <v>9</v>
      </c>
      <c r="B168" s="141" t="s">
        <v>51</v>
      </c>
      <c r="C168" s="135">
        <v>517585.94567</v>
      </c>
      <c r="D168" s="134">
        <v>643623.5817699999</v>
      </c>
      <c r="E168" s="464">
        <v>1.2435105457449156</v>
      </c>
      <c r="F168" s="131">
        <v>0.009060985355169898</v>
      </c>
      <c r="G168" s="114">
        <v>0.010274534765406691</v>
      </c>
      <c r="H168" s="447">
        <v>0.12135494102367937</v>
      </c>
      <c r="I168" s="481"/>
      <c r="J168" s="483"/>
      <c r="K168" s="482"/>
      <c r="L168" s="483"/>
      <c r="M168" s="482"/>
      <c r="N168" s="483"/>
      <c r="O168" s="488"/>
      <c r="P168" s="483"/>
    </row>
    <row r="169" spans="3:6" ht="19.5" customHeight="1">
      <c r="C169" s="483"/>
      <c r="D169" s="483"/>
      <c r="E169" s="4"/>
      <c r="F169" s="4"/>
    </row>
    <row r="170" spans="1:8" s="3" customFormat="1" ht="19.5" customHeight="1">
      <c r="A170" s="595" t="s">
        <v>233</v>
      </c>
      <c r="B170" s="595"/>
      <c r="C170" s="595"/>
      <c r="D170" s="595"/>
      <c r="E170" s="595"/>
      <c r="F170" s="595"/>
      <c r="G170" s="595"/>
      <c r="H170" s="595"/>
    </row>
    <row r="171" spans="1:8" s="3" customFormat="1" ht="19.5" customHeight="1" thickBot="1">
      <c r="A171" s="2"/>
      <c r="B171" s="2"/>
      <c r="C171" s="2"/>
      <c r="D171" s="2"/>
      <c r="E171" s="2"/>
      <c r="F171" s="2"/>
      <c r="G171" s="2"/>
      <c r="H171" s="2"/>
    </row>
    <row r="172" spans="1:8" s="1" customFormat="1" ht="19.5" customHeight="1">
      <c r="A172" s="158"/>
      <c r="B172" s="86"/>
      <c r="C172" s="140" t="s">
        <v>226</v>
      </c>
      <c r="D172" s="140"/>
      <c r="E172" s="9" t="s">
        <v>6</v>
      </c>
      <c r="F172" s="591" t="s">
        <v>234</v>
      </c>
      <c r="G172" s="591"/>
      <c r="H172" s="592"/>
    </row>
    <row r="173" spans="1:8" s="1" customFormat="1" ht="19.5" customHeight="1" thickBot="1">
      <c r="A173" s="159" t="s">
        <v>3</v>
      </c>
      <c r="B173" s="10" t="s">
        <v>4</v>
      </c>
      <c r="C173" s="160" t="s">
        <v>235</v>
      </c>
      <c r="D173" s="160"/>
      <c r="E173" s="11"/>
      <c r="F173" s="585" t="s">
        <v>236</v>
      </c>
      <c r="G173" s="585"/>
      <c r="H173" s="586"/>
    </row>
    <row r="174" spans="1:8" s="1" customFormat="1" ht="19.5" customHeight="1" thickBot="1">
      <c r="A174" s="14"/>
      <c r="B174" s="11"/>
      <c r="C174" s="443">
        <v>2011</v>
      </c>
      <c r="D174" s="443">
        <v>2012</v>
      </c>
      <c r="E174" s="449" t="s">
        <v>220</v>
      </c>
      <c r="F174" s="443">
        <v>2011</v>
      </c>
      <c r="G174" s="443">
        <v>2012</v>
      </c>
      <c r="H174" s="445" t="s">
        <v>219</v>
      </c>
    </row>
    <row r="175" spans="1:16" ht="19.5" customHeight="1">
      <c r="A175" s="23" t="s">
        <v>7</v>
      </c>
      <c r="B175" s="19" t="s">
        <v>0</v>
      </c>
      <c r="C175" s="104">
        <v>15549</v>
      </c>
      <c r="D175" s="104">
        <v>12337</v>
      </c>
      <c r="E175" s="103">
        <v>0.7934272300469484</v>
      </c>
      <c r="F175" s="180">
        <v>0.0005964532036257634</v>
      </c>
      <c r="G175" s="155">
        <v>0.0004760261765393835</v>
      </c>
      <c r="H175" s="446">
        <v>-0.012042702708637994</v>
      </c>
      <c r="I175" s="481"/>
      <c r="J175" s="483"/>
      <c r="K175" s="482"/>
      <c r="L175" s="483"/>
      <c r="M175" s="482"/>
      <c r="N175" s="483"/>
      <c r="O175" s="488"/>
      <c r="P175" s="483"/>
    </row>
    <row r="176" spans="1:16" ht="19.5" customHeight="1" thickBot="1">
      <c r="A176" s="15" t="s">
        <v>8</v>
      </c>
      <c r="B176" s="19" t="s">
        <v>1</v>
      </c>
      <c r="C176" s="108">
        <v>253541.86336</v>
      </c>
      <c r="D176" s="108">
        <v>268740.38346</v>
      </c>
      <c r="E176" s="107">
        <v>1.0599448150241755</v>
      </c>
      <c r="F176" s="114">
        <v>0.018455641155209535</v>
      </c>
      <c r="G176" s="170">
        <v>0.01913437908871813</v>
      </c>
      <c r="H176" s="446">
        <v>0.06787379335085955</v>
      </c>
      <c r="I176" s="481"/>
      <c r="J176" s="483"/>
      <c r="K176" s="482"/>
      <c r="L176" s="483"/>
      <c r="M176" s="482"/>
      <c r="N176" s="483"/>
      <c r="O176" s="488"/>
      <c r="P176" s="483"/>
    </row>
    <row r="177" spans="1:16" s="63" customFormat="1" ht="19.5" customHeight="1" thickBot="1">
      <c r="A177" s="148" t="s">
        <v>9</v>
      </c>
      <c r="B177" s="141" t="s">
        <v>51</v>
      </c>
      <c r="C177" s="135">
        <v>269090.86335999996</v>
      </c>
      <c r="D177" s="134">
        <v>281077.38346</v>
      </c>
      <c r="E177" s="107">
        <v>1.0445445079417803</v>
      </c>
      <c r="F177" s="131">
        <v>0.00675988651546264</v>
      </c>
      <c r="G177" s="170">
        <v>0.0070336976626450744</v>
      </c>
      <c r="H177" s="447">
        <v>0.02738111471824343</v>
      </c>
      <c r="I177" s="481"/>
      <c r="J177" s="483"/>
      <c r="K177" s="482"/>
      <c r="L177" s="483"/>
      <c r="M177" s="482"/>
      <c r="N177" s="483"/>
      <c r="O177" s="488"/>
      <c r="P177" s="483"/>
    </row>
    <row r="178" spans="3:6" ht="12.75">
      <c r="C178" s="483"/>
      <c r="D178" s="483"/>
      <c r="E178" s="4"/>
      <c r="F178" s="4"/>
    </row>
    <row r="179" spans="3:4" ht="12.75">
      <c r="C179" s="483"/>
      <c r="D179" s="483"/>
    </row>
  </sheetData>
  <sheetProtection/>
  <mergeCells count="20">
    <mergeCell ref="F172:H172"/>
    <mergeCell ref="F173:H173"/>
    <mergeCell ref="A124:H124"/>
    <mergeCell ref="F126:H126"/>
    <mergeCell ref="F127:H127"/>
    <mergeCell ref="A162:H162"/>
    <mergeCell ref="F164:H164"/>
    <mergeCell ref="A170:H170"/>
    <mergeCell ref="A1:H1"/>
    <mergeCell ref="A9:H9"/>
    <mergeCell ref="A43:H43"/>
    <mergeCell ref="A80:H80"/>
    <mergeCell ref="A89:H89"/>
    <mergeCell ref="F3:H3"/>
    <mergeCell ref="F11:H11"/>
    <mergeCell ref="F92:H92"/>
    <mergeCell ref="F45:H45"/>
    <mergeCell ref="F82:H82"/>
    <mergeCell ref="F83:H83"/>
    <mergeCell ref="F91:H91"/>
  </mergeCells>
  <conditionalFormatting sqref="J166:J168 L166:L168 P166:P168 N166:N168 J129:J160 L129:L160 N129:N160 P129:P160 J94:J122 L94:L122 N94:N122 P94:P122 J85:J87 L85:L87 N85:N87 P85:P87 J47:J78 L47:L78 N47:N78 P47:P78 J13:J41 L13:L41 N13:N41 P13:P41 J5:J7 L5:L7 N5:N7 P5:P7">
    <cfRule type="cellIs" priority="37" dxfId="0" operator="notEqual">
      <formula>0</formula>
    </cfRule>
  </conditionalFormatting>
  <conditionalFormatting sqref="J175:J177">
    <cfRule type="cellIs" priority="4" dxfId="0" operator="notEqual">
      <formula>0</formula>
    </cfRule>
  </conditionalFormatting>
  <conditionalFormatting sqref="L175:L177">
    <cfRule type="cellIs" priority="3" dxfId="0" operator="notEqual">
      <formula>0</formula>
    </cfRule>
  </conditionalFormatting>
  <conditionalFormatting sqref="N175:N177">
    <cfRule type="cellIs" priority="2" dxfId="0" operator="notEqual">
      <formula>0</formula>
    </cfRule>
  </conditionalFormatting>
  <conditionalFormatting sqref="P175:P177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300" verticalDpi="300" orientation="portrait" paperSize="9" scale="49" r:id="rId1"/>
  <headerFooter alignWithMargins="0">
    <oddHeader>&amp;C&amp;A</oddHeader>
  </headerFooter>
  <rowBreaks count="3" manualBreakCount="3">
    <brk id="42" max="7" man="1"/>
    <brk id="88" max="7" man="1"/>
    <brk id="16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7"/>
  <sheetViews>
    <sheetView zoomScale="80" zoomScaleNormal="80" zoomScaleSheetLayoutView="80" zoomScalePageLayoutView="0" workbookViewId="0" topLeftCell="A124">
      <selection activeCell="C2" sqref="C1:E65536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5" width="15.57421875" style="24" customWidth="1"/>
    <col min="6" max="6" width="6.28125" style="0" customWidth="1"/>
  </cols>
  <sheetData>
    <row r="1" spans="1:5" ht="19.5" customHeight="1">
      <c r="A1" s="595" t="s">
        <v>121</v>
      </c>
      <c r="B1" s="595"/>
      <c r="C1" s="595"/>
      <c r="D1" s="595"/>
      <c r="E1" s="595"/>
    </row>
    <row r="2" spans="1:5" ht="19.5" customHeight="1" thickBot="1">
      <c r="A2" s="2"/>
      <c r="B2" s="2"/>
      <c r="C2" s="93"/>
      <c r="D2" s="93"/>
      <c r="E2" s="93"/>
    </row>
    <row r="3" spans="1:5" ht="19.5" customHeight="1" thickBot="1">
      <c r="A3" s="9" t="s">
        <v>3</v>
      </c>
      <c r="B3" s="7" t="s">
        <v>4</v>
      </c>
      <c r="C3" s="596" t="s">
        <v>121</v>
      </c>
      <c r="D3" s="597"/>
      <c r="E3" s="598"/>
    </row>
    <row r="4" spans="1:5" ht="19.5" customHeight="1" thickBot="1">
      <c r="A4" s="11"/>
      <c r="B4" s="84"/>
      <c r="C4" s="269">
        <v>2011</v>
      </c>
      <c r="D4" s="269">
        <v>2012</v>
      </c>
      <c r="E4" s="445" t="s">
        <v>219</v>
      </c>
    </row>
    <row r="5" spans="1:7" ht="19.5" customHeight="1">
      <c r="A5" s="23" t="s">
        <v>7</v>
      </c>
      <c r="B5" s="22" t="s">
        <v>0</v>
      </c>
      <c r="C5" s="155">
        <v>0.9910319568785491</v>
      </c>
      <c r="D5" s="155">
        <v>0.9755833821754756</v>
      </c>
      <c r="E5" s="446">
        <v>-1.544857470307348</v>
      </c>
      <c r="F5" s="488"/>
      <c r="G5" s="490"/>
    </row>
    <row r="6" spans="1:7" ht="19.5" customHeight="1" thickBot="1">
      <c r="A6" s="15" t="s">
        <v>8</v>
      </c>
      <c r="B6" s="19" t="s">
        <v>1</v>
      </c>
      <c r="C6" s="163">
        <v>0.8589261978331572</v>
      </c>
      <c r="D6" s="163">
        <v>0.8586913697681541</v>
      </c>
      <c r="E6" s="446">
        <v>-0.023482806500307873</v>
      </c>
      <c r="F6" s="488"/>
      <c r="G6" s="490"/>
    </row>
    <row r="7" spans="1:7" ht="19.5" customHeight="1" thickBot="1">
      <c r="A7" s="148" t="s">
        <v>9</v>
      </c>
      <c r="B7" s="141" t="s">
        <v>2</v>
      </c>
      <c r="C7" s="165">
        <v>0.9325423184102357</v>
      </c>
      <c r="D7" s="165">
        <v>0.9265721262116814</v>
      </c>
      <c r="E7" s="447">
        <v>-0.5970192198554325</v>
      </c>
      <c r="F7" s="488"/>
      <c r="G7" s="490"/>
    </row>
    <row r="8" ht="19.5" customHeight="1"/>
    <row r="9" spans="1:5" ht="19.5" customHeight="1">
      <c r="A9" s="595" t="s">
        <v>261</v>
      </c>
      <c r="B9" s="595"/>
      <c r="C9" s="595"/>
      <c r="D9" s="595"/>
      <c r="E9" s="595"/>
    </row>
    <row r="10" spans="1:5" ht="19.5" customHeight="1" thickBot="1">
      <c r="A10" s="2"/>
      <c r="B10" s="2"/>
      <c r="C10" s="93"/>
      <c r="D10" s="93"/>
      <c r="E10" s="93"/>
    </row>
    <row r="11" spans="1:5" ht="19.5" customHeight="1" thickBot="1">
      <c r="A11" s="9" t="s">
        <v>3</v>
      </c>
      <c r="B11" s="7" t="s">
        <v>10</v>
      </c>
      <c r="C11" s="596" t="s">
        <v>121</v>
      </c>
      <c r="D11" s="597"/>
      <c r="E11" s="598"/>
    </row>
    <row r="12" spans="1:5" ht="19.5" customHeight="1" thickBot="1">
      <c r="A12" s="11"/>
      <c r="B12" s="84"/>
      <c r="C12" s="269">
        <v>2011</v>
      </c>
      <c r="D12" s="269">
        <v>2012</v>
      </c>
      <c r="E12" s="445" t="s">
        <v>219</v>
      </c>
    </row>
    <row r="13" spans="1:7" ht="19.5" customHeight="1">
      <c r="A13" s="269" t="s">
        <v>7</v>
      </c>
      <c r="B13" t="s">
        <v>172</v>
      </c>
      <c r="C13" s="155">
        <v>0.9988541364061845</v>
      </c>
      <c r="D13" s="155">
        <v>0.9988483855250919</v>
      </c>
      <c r="E13" s="451">
        <v>-0.0005750881092558835</v>
      </c>
      <c r="F13" s="488"/>
      <c r="G13" s="490"/>
    </row>
    <row r="14" spans="1:7" ht="19.5" customHeight="1">
      <c r="A14" s="281" t="s">
        <v>8</v>
      </c>
      <c r="B14" t="s">
        <v>140</v>
      </c>
      <c r="C14" s="163">
        <v>0.969544228311799</v>
      </c>
      <c r="D14" s="163">
        <v>0.9696997335377596</v>
      </c>
      <c r="E14" s="446">
        <v>0.015550522596063932</v>
      </c>
      <c r="F14" s="488"/>
      <c r="G14" s="490"/>
    </row>
    <row r="15" spans="1:7" ht="19.5" customHeight="1">
      <c r="A15" s="281" t="s">
        <v>9</v>
      </c>
      <c r="B15" t="s">
        <v>52</v>
      </c>
      <c r="C15" s="163">
        <v>0.9790163879384102</v>
      </c>
      <c r="D15" s="163">
        <v>0.9800610706021712</v>
      </c>
      <c r="E15" s="446">
        <v>0.10446826637610096</v>
      </c>
      <c r="F15" s="488"/>
      <c r="G15" s="490"/>
    </row>
    <row r="16" spans="1:7" ht="19.5" customHeight="1">
      <c r="A16" s="281" t="s">
        <v>11</v>
      </c>
      <c r="B16" t="s">
        <v>198</v>
      </c>
      <c r="C16" s="163">
        <v>0.996722661214566</v>
      </c>
      <c r="D16" s="163">
        <v>0.9963324223033239</v>
      </c>
      <c r="E16" s="446">
        <v>-0.03902389112421245</v>
      </c>
      <c r="F16" s="488"/>
      <c r="G16" s="490"/>
    </row>
    <row r="17" spans="1:7" ht="19.5" customHeight="1">
      <c r="A17" s="281" t="s">
        <v>12</v>
      </c>
      <c r="B17" t="s">
        <v>187</v>
      </c>
      <c r="C17" s="163">
        <v>0.9968099756905093</v>
      </c>
      <c r="D17" s="163">
        <v>0.995056894599956</v>
      </c>
      <c r="E17" s="446">
        <v>-0.17530810905532768</v>
      </c>
      <c r="F17" s="488"/>
      <c r="G17" s="490"/>
    </row>
    <row r="18" spans="1:7" ht="19.5" customHeight="1">
      <c r="A18" s="281" t="s">
        <v>13</v>
      </c>
      <c r="B18" t="s">
        <v>173</v>
      </c>
      <c r="C18" s="163">
        <v>0.9969225730677147</v>
      </c>
      <c r="D18" s="163">
        <v>0.8609302053882922</v>
      </c>
      <c r="E18" s="446">
        <v>-13.599236767942246</v>
      </c>
      <c r="F18" s="488"/>
      <c r="G18" s="490"/>
    </row>
    <row r="19" spans="1:7" ht="19.5" customHeight="1">
      <c r="A19" s="281" t="s">
        <v>14</v>
      </c>
      <c r="B19" t="s">
        <v>199</v>
      </c>
      <c r="C19" s="163">
        <v>0.9999464713943131</v>
      </c>
      <c r="D19" s="163">
        <v>0.9999434758934106</v>
      </c>
      <c r="E19" s="446">
        <v>-0.0002995500902547299</v>
      </c>
      <c r="F19" s="488"/>
      <c r="G19" s="490"/>
    </row>
    <row r="20" spans="1:7" ht="19.5" customHeight="1">
      <c r="A20" s="281" t="s">
        <v>15</v>
      </c>
      <c r="B20" t="s">
        <v>68</v>
      </c>
      <c r="C20" s="163">
        <v>0.9982053133163432</v>
      </c>
      <c r="D20" s="163">
        <v>0.9981419444596994</v>
      </c>
      <c r="E20" s="446">
        <v>-0.006336885664381953</v>
      </c>
      <c r="F20" s="488"/>
      <c r="G20" s="490"/>
    </row>
    <row r="21" spans="1:7" ht="19.5" customHeight="1">
      <c r="A21" s="281" t="s">
        <v>16</v>
      </c>
      <c r="B21" t="s">
        <v>53</v>
      </c>
      <c r="C21" s="163">
        <v>0.9964460239893381</v>
      </c>
      <c r="D21" s="163">
        <v>0.9655036259200821</v>
      </c>
      <c r="E21" s="446">
        <v>-3.0942398069256027</v>
      </c>
      <c r="F21" s="488"/>
      <c r="G21" s="490"/>
    </row>
    <row r="22" spans="1:7" ht="19.5" customHeight="1">
      <c r="A22" s="281" t="s">
        <v>17</v>
      </c>
      <c r="B22" t="s">
        <v>131</v>
      </c>
      <c r="C22" s="163">
        <v>0.9927570500535132</v>
      </c>
      <c r="D22" s="163">
        <v>0.9860852415908842</v>
      </c>
      <c r="E22" s="446">
        <v>-0.6671808462629047</v>
      </c>
      <c r="F22" s="488"/>
      <c r="G22" s="490"/>
    </row>
    <row r="23" spans="1:7" ht="19.5" customHeight="1">
      <c r="A23" s="281" t="s">
        <v>18</v>
      </c>
      <c r="B23" t="s">
        <v>132</v>
      </c>
      <c r="C23" s="163">
        <v>0.9757342049502036</v>
      </c>
      <c r="D23" s="163">
        <v>0.9724993915794597</v>
      </c>
      <c r="E23" s="446">
        <v>-0.32348133707438276</v>
      </c>
      <c r="F23" s="488"/>
      <c r="G23" s="490"/>
    </row>
    <row r="24" spans="1:7" ht="19.5" customHeight="1">
      <c r="A24" s="281" t="s">
        <v>19</v>
      </c>
      <c r="B24" t="s">
        <v>133</v>
      </c>
      <c r="C24" s="163">
        <v>0.9992378880728509</v>
      </c>
      <c r="D24" s="163">
        <v>0.9992315515970228</v>
      </c>
      <c r="E24" s="446">
        <v>-0.0006336475828039312</v>
      </c>
      <c r="F24" s="488"/>
      <c r="G24" s="490"/>
    </row>
    <row r="25" spans="1:7" ht="19.5" customHeight="1">
      <c r="A25" s="281" t="s">
        <v>20</v>
      </c>
      <c r="B25" t="s">
        <v>70</v>
      </c>
      <c r="C25" s="163">
        <v>0.9652480319599602</v>
      </c>
      <c r="D25" s="163">
        <v>0.9665033387126892</v>
      </c>
      <c r="E25" s="446">
        <v>0.12553067527290018</v>
      </c>
      <c r="F25" s="488"/>
      <c r="G25" s="490"/>
    </row>
    <row r="26" spans="1:7" ht="19.5" customHeight="1">
      <c r="A26" s="281" t="s">
        <v>21</v>
      </c>
      <c r="B26" t="s">
        <v>193</v>
      </c>
      <c r="C26" s="163">
        <v>0.8660532888594524</v>
      </c>
      <c r="D26" s="163">
        <v>0.7841142570784264</v>
      </c>
      <c r="E26" s="446">
        <v>-8.193903178102602</v>
      </c>
      <c r="F26" s="488"/>
      <c r="G26" s="490"/>
    </row>
    <row r="27" spans="1:7" ht="19.5" customHeight="1">
      <c r="A27" s="281" t="s">
        <v>22</v>
      </c>
      <c r="B27" t="s">
        <v>194</v>
      </c>
      <c r="C27" s="163">
        <v>0.8723776720995393</v>
      </c>
      <c r="D27" s="163">
        <v>0.9377935467807468</v>
      </c>
      <c r="E27" s="446">
        <v>6.541587468120746</v>
      </c>
      <c r="F27" s="488"/>
      <c r="G27" s="490"/>
    </row>
    <row r="28" spans="1:7" ht="19.5" customHeight="1">
      <c r="A28" s="281" t="s">
        <v>23</v>
      </c>
      <c r="B28" t="s">
        <v>134</v>
      </c>
      <c r="C28" s="163">
        <v>0.9631365198375508</v>
      </c>
      <c r="D28" s="163">
        <v>0.9739469198928659</v>
      </c>
      <c r="E28" s="446">
        <v>1.0810400055315084</v>
      </c>
      <c r="F28" s="488"/>
      <c r="G28" s="490"/>
    </row>
    <row r="29" spans="1:7" ht="19.5" customHeight="1">
      <c r="A29" s="281" t="s">
        <v>24</v>
      </c>
      <c r="B29" t="s">
        <v>170</v>
      </c>
      <c r="C29" s="163">
        <v>0.7537892349922425</v>
      </c>
      <c r="D29" s="163">
        <v>0.7481062518937481</v>
      </c>
      <c r="E29" s="446">
        <v>-0.5682983098494354</v>
      </c>
      <c r="F29" s="488"/>
      <c r="G29" s="490"/>
    </row>
    <row r="30" spans="1:7" ht="19.5" customHeight="1">
      <c r="A30" s="281" t="s">
        <v>25</v>
      </c>
      <c r="B30" t="s">
        <v>188</v>
      </c>
      <c r="C30" s="163">
        <v>0.9992309807586204</v>
      </c>
      <c r="D30" s="163">
        <v>0.9988570170862363</v>
      </c>
      <c r="E30" s="446">
        <v>-0.037396367238407</v>
      </c>
      <c r="F30" s="488"/>
      <c r="G30" s="490"/>
    </row>
    <row r="31" spans="1:7" ht="19.5" customHeight="1">
      <c r="A31" s="281" t="s">
        <v>26</v>
      </c>
      <c r="B31" t="s">
        <v>211</v>
      </c>
      <c r="C31" s="163">
        <v>1</v>
      </c>
      <c r="D31" s="163">
        <v>0.9999489881346402</v>
      </c>
      <c r="E31" s="446">
        <v>-0.0051011865359829045</v>
      </c>
      <c r="F31" s="488"/>
      <c r="G31" s="490"/>
    </row>
    <row r="32" spans="1:7" ht="19.5" customHeight="1">
      <c r="A32" s="281" t="s">
        <v>27</v>
      </c>
      <c r="B32" t="s">
        <v>135</v>
      </c>
      <c r="C32" s="163">
        <v>0.9991898659596405</v>
      </c>
      <c r="D32" s="163">
        <v>0.9992027092698336</v>
      </c>
      <c r="E32" s="446">
        <v>0.001284331019302254</v>
      </c>
      <c r="F32" s="488"/>
      <c r="G32" s="490"/>
    </row>
    <row r="33" spans="1:7" ht="19.5" customHeight="1">
      <c r="A33" s="281" t="s">
        <v>28</v>
      </c>
      <c r="B33" t="s">
        <v>171</v>
      </c>
      <c r="C33" s="163">
        <v>0.9776093157750771</v>
      </c>
      <c r="D33" s="163">
        <v>0.9775447212309669</v>
      </c>
      <c r="E33" s="446">
        <v>-0.0064594544110230245</v>
      </c>
      <c r="F33" s="488"/>
      <c r="G33" s="490"/>
    </row>
    <row r="34" spans="1:7" ht="19.5" customHeight="1">
      <c r="A34" s="281" t="s">
        <v>32</v>
      </c>
      <c r="B34" t="s">
        <v>174</v>
      </c>
      <c r="C34" s="163">
        <v>0.9996798938132622</v>
      </c>
      <c r="D34" s="163">
        <v>0.9997047270303399</v>
      </c>
      <c r="E34" s="446">
        <v>0.002483321707769104</v>
      </c>
      <c r="F34" s="488"/>
      <c r="G34" s="490"/>
    </row>
    <row r="35" spans="1:7" ht="19.5" customHeight="1">
      <c r="A35" s="281" t="s">
        <v>33</v>
      </c>
      <c r="B35" t="s">
        <v>54</v>
      </c>
      <c r="C35" s="163">
        <v>1</v>
      </c>
      <c r="D35" s="163">
        <v>1</v>
      </c>
      <c r="E35" s="446">
        <v>0</v>
      </c>
      <c r="F35" s="488"/>
      <c r="G35" s="490"/>
    </row>
    <row r="36" spans="1:7" ht="19.5" customHeight="1">
      <c r="A36" s="281" t="s">
        <v>34</v>
      </c>
      <c r="B36" t="s">
        <v>136</v>
      </c>
      <c r="C36" s="163">
        <v>0.9935257551136217</v>
      </c>
      <c r="D36" s="163">
        <v>0.9930777119416591</v>
      </c>
      <c r="E36" s="446">
        <v>-0.04480431719626754</v>
      </c>
      <c r="F36" s="488"/>
      <c r="G36" s="490"/>
    </row>
    <row r="37" spans="1:7" ht="19.5" customHeight="1">
      <c r="A37" s="281" t="s">
        <v>35</v>
      </c>
      <c r="B37" t="s">
        <v>71</v>
      </c>
      <c r="C37" s="163">
        <v>0.9980352964118565</v>
      </c>
      <c r="D37" s="163">
        <v>0.9975032321889378</v>
      </c>
      <c r="E37" s="446">
        <v>-0.05320642229187378</v>
      </c>
      <c r="F37" s="488"/>
      <c r="G37" s="490"/>
    </row>
    <row r="38" spans="1:7" ht="19.5" customHeight="1">
      <c r="A38" s="281" t="s">
        <v>36</v>
      </c>
      <c r="B38" t="s">
        <v>141</v>
      </c>
      <c r="C38" s="163">
        <v>0.9998323538451508</v>
      </c>
      <c r="D38" s="163">
        <v>0.9997346927173151</v>
      </c>
      <c r="E38" s="446">
        <v>-0.009766112783571312</v>
      </c>
      <c r="F38" s="488"/>
      <c r="G38" s="490"/>
    </row>
    <row r="39" spans="1:7" ht="19.5" customHeight="1">
      <c r="A39" s="281" t="s">
        <v>37</v>
      </c>
      <c r="B39" t="s">
        <v>142</v>
      </c>
      <c r="C39" s="163">
        <v>0.9894220195395064</v>
      </c>
      <c r="D39" s="163">
        <v>0.9867971177859015</v>
      </c>
      <c r="E39" s="446">
        <v>-0.2624901753604858</v>
      </c>
      <c r="F39" s="488"/>
      <c r="G39" s="490"/>
    </row>
    <row r="40" spans="1:7" ht="19.5" customHeight="1" thickBot="1">
      <c r="A40" s="404" t="s">
        <v>38</v>
      </c>
      <c r="B40" t="s">
        <v>175</v>
      </c>
      <c r="C40" s="163">
        <v>1.0904663936962313</v>
      </c>
      <c r="D40" s="163">
        <v>0.999828725271978</v>
      </c>
      <c r="E40" s="450">
        <v>-9.063766842425336</v>
      </c>
      <c r="F40" s="488"/>
      <c r="G40" s="490"/>
    </row>
    <row r="41" spans="1:7" ht="19.5" customHeight="1" thickBot="1">
      <c r="A41" s="397" t="s">
        <v>39</v>
      </c>
      <c r="B41" s="298" t="s">
        <v>2</v>
      </c>
      <c r="C41" s="165">
        <v>0.9910319568785491</v>
      </c>
      <c r="D41" s="28">
        <v>0.9755833821754756</v>
      </c>
      <c r="E41" s="450">
        <v>-1.544857470307348</v>
      </c>
      <c r="F41" s="488"/>
      <c r="G41" s="490"/>
    </row>
    <row r="42" ht="19.5" customHeight="1"/>
    <row r="43" spans="1:5" ht="19.5" customHeight="1">
      <c r="A43" s="595" t="s">
        <v>262</v>
      </c>
      <c r="B43" s="595"/>
      <c r="C43" s="595"/>
      <c r="D43" s="595"/>
      <c r="E43" s="595"/>
    </row>
    <row r="44" spans="1:5" ht="19.5" customHeight="1" thickBot="1">
      <c r="A44" s="2"/>
      <c r="B44" s="2"/>
      <c r="C44" s="93"/>
      <c r="D44" s="93"/>
      <c r="E44" s="93"/>
    </row>
    <row r="45" spans="1:5" ht="19.5" customHeight="1" thickBot="1">
      <c r="A45" s="9" t="s">
        <v>3</v>
      </c>
      <c r="B45" s="7" t="s">
        <v>10</v>
      </c>
      <c r="C45" s="596" t="s">
        <v>121</v>
      </c>
      <c r="D45" s="597"/>
      <c r="E45" s="598"/>
    </row>
    <row r="46" spans="1:5" ht="19.5" customHeight="1" thickBot="1">
      <c r="A46" s="11"/>
      <c r="B46" s="84"/>
      <c r="C46" s="269">
        <v>2011</v>
      </c>
      <c r="D46" s="269">
        <v>2012</v>
      </c>
      <c r="E46" s="445" t="s">
        <v>219</v>
      </c>
    </row>
    <row r="47" spans="1:7" ht="19.5" customHeight="1">
      <c r="A47" s="269" t="s">
        <v>7</v>
      </c>
      <c r="B47" t="s">
        <v>69</v>
      </c>
      <c r="C47" s="112">
        <v>0.8444379940279895</v>
      </c>
      <c r="D47" s="129">
        <v>0.8251514524377597</v>
      </c>
      <c r="E47" s="446">
        <v>-1.92865415902298</v>
      </c>
      <c r="F47" s="488"/>
      <c r="G47" s="490"/>
    </row>
    <row r="48" spans="1:7" ht="19.5" customHeight="1">
      <c r="A48" s="281" t="s">
        <v>8</v>
      </c>
      <c r="B48" t="s">
        <v>205</v>
      </c>
      <c r="C48" s="17">
        <v>0.9098708363679603</v>
      </c>
      <c r="D48" s="110">
        <v>0.9033142132199862</v>
      </c>
      <c r="E48" s="446">
        <v>-0.6556623147974117</v>
      </c>
      <c r="F48" s="488"/>
      <c r="G48" s="490"/>
    </row>
    <row r="49" spans="1:7" ht="19.5" customHeight="1">
      <c r="A49" s="281" t="s">
        <v>9</v>
      </c>
      <c r="B49" t="s">
        <v>189</v>
      </c>
      <c r="C49" s="17">
        <v>0.4516451122099658</v>
      </c>
      <c r="D49" s="110">
        <v>0.4434177256399961</v>
      </c>
      <c r="E49" s="446">
        <v>-0.8227386569969686</v>
      </c>
      <c r="F49" s="488"/>
      <c r="G49" s="490"/>
    </row>
    <row r="50" spans="1:7" ht="19.5" customHeight="1">
      <c r="A50" s="281" t="s">
        <v>11</v>
      </c>
      <c r="B50" t="s">
        <v>176</v>
      </c>
      <c r="C50" s="17">
        <v>0.777154249996151</v>
      </c>
      <c r="D50" s="110">
        <v>0.7983758415469278</v>
      </c>
      <c r="E50" s="446">
        <v>2.122159155077674</v>
      </c>
      <c r="F50" s="488"/>
      <c r="G50" s="490"/>
    </row>
    <row r="51" spans="1:7" ht="19.5" customHeight="1">
      <c r="A51" s="281" t="s">
        <v>12</v>
      </c>
      <c r="B51" t="s">
        <v>190</v>
      </c>
      <c r="C51" s="17">
        <v>0.6117711346833815</v>
      </c>
      <c r="D51" s="110">
        <v>0.6003052222268679</v>
      </c>
      <c r="E51" s="446">
        <v>-1.1465912456513627</v>
      </c>
      <c r="F51" s="488"/>
      <c r="G51" s="490"/>
    </row>
    <row r="52" spans="1:7" ht="19.5" customHeight="1">
      <c r="A52" s="281" t="s">
        <v>13</v>
      </c>
      <c r="B52" t="s">
        <v>200</v>
      </c>
      <c r="C52" s="17">
        <v>0.9982991858139498</v>
      </c>
      <c r="D52" s="110">
        <v>0.9961018386437291</v>
      </c>
      <c r="E52" s="446">
        <v>-0.2197347170220687</v>
      </c>
      <c r="F52" s="488"/>
      <c r="G52" s="490"/>
    </row>
    <row r="53" spans="1:7" ht="19.5" customHeight="1">
      <c r="A53" s="281" t="s">
        <v>14</v>
      </c>
      <c r="B53" t="s">
        <v>55</v>
      </c>
      <c r="C53" s="17">
        <v>0.7432211869570144</v>
      </c>
      <c r="D53" s="110">
        <v>0.7481715592068711</v>
      </c>
      <c r="E53" s="446">
        <v>0.4950372249856616</v>
      </c>
      <c r="F53" s="488"/>
      <c r="G53" s="490"/>
    </row>
    <row r="54" spans="1:7" ht="19.5" customHeight="1">
      <c r="A54" s="281" t="s">
        <v>15</v>
      </c>
      <c r="B54" t="s">
        <v>177</v>
      </c>
      <c r="C54" s="17">
        <v>0.6677049321189208</v>
      </c>
      <c r="D54" s="110">
        <v>0.6155174757514453</v>
      </c>
      <c r="E54" s="446">
        <v>-5.2187456367475455</v>
      </c>
      <c r="F54" s="488"/>
      <c r="G54" s="490"/>
    </row>
    <row r="55" spans="1:7" ht="19.5" customHeight="1">
      <c r="A55" s="281" t="s">
        <v>16</v>
      </c>
      <c r="B55" t="s">
        <v>56</v>
      </c>
      <c r="C55" s="17">
        <v>0.9768657850737195</v>
      </c>
      <c r="D55" s="110">
        <v>0.9769093175781886</v>
      </c>
      <c r="E55" s="446">
        <v>0.0043532504469090405</v>
      </c>
      <c r="F55" s="488"/>
      <c r="G55" s="490"/>
    </row>
    <row r="56" spans="1:7" ht="19.5" customHeight="1">
      <c r="A56" s="281" t="s">
        <v>17</v>
      </c>
      <c r="B56" t="s">
        <v>77</v>
      </c>
      <c r="C56" s="17">
        <v>0.4</v>
      </c>
      <c r="D56" s="110">
        <v>0.3999892490458528</v>
      </c>
      <c r="E56" s="446">
        <v>-0.0010750954147209502</v>
      </c>
      <c r="F56" s="488"/>
      <c r="G56" s="490"/>
    </row>
    <row r="57" spans="1:7" ht="19.5" customHeight="1">
      <c r="A57" s="281" t="s">
        <v>18</v>
      </c>
      <c r="B57" t="s">
        <v>75</v>
      </c>
      <c r="C57" s="17">
        <v>0.9283311793812782</v>
      </c>
      <c r="D57" s="110">
        <v>0.901047175200873</v>
      </c>
      <c r="E57" s="446">
        <v>-2.728400418040522</v>
      </c>
      <c r="F57" s="488"/>
      <c r="G57" s="490"/>
    </row>
    <row r="58" spans="1:7" ht="19.5" customHeight="1">
      <c r="A58" s="281" t="s">
        <v>19</v>
      </c>
      <c r="B58" t="s">
        <v>143</v>
      </c>
      <c r="C58" s="17">
        <v>0.21775176314476163</v>
      </c>
      <c r="D58" s="110">
        <v>0.3415251839275608</v>
      </c>
      <c r="E58" s="446">
        <v>12.377342078279918</v>
      </c>
      <c r="F58" s="488"/>
      <c r="G58" s="490"/>
    </row>
    <row r="59" spans="1:7" ht="19.5" customHeight="1">
      <c r="A59" s="281" t="s">
        <v>20</v>
      </c>
      <c r="B59" t="s">
        <v>57</v>
      </c>
      <c r="C59" s="17">
        <v>0.9685337356494764</v>
      </c>
      <c r="D59" s="110">
        <v>0.9713645846278322</v>
      </c>
      <c r="E59" s="446">
        <v>0.28308489783557267</v>
      </c>
      <c r="F59" s="488"/>
      <c r="G59" s="490"/>
    </row>
    <row r="60" spans="1:7" ht="19.5" customHeight="1">
      <c r="A60" s="281" t="s">
        <v>21</v>
      </c>
      <c r="B60" t="s">
        <v>72</v>
      </c>
      <c r="C60" s="17">
        <v>0.40433227262328153</v>
      </c>
      <c r="D60" s="110">
        <v>0.506815276370489</v>
      </c>
      <c r="E60" s="446">
        <v>10.248300374720742</v>
      </c>
      <c r="F60" s="488"/>
      <c r="G60" s="490"/>
    </row>
    <row r="61" spans="1:7" ht="19.5" customHeight="1">
      <c r="A61" s="281" t="s">
        <v>22</v>
      </c>
      <c r="B61" t="s">
        <v>221</v>
      </c>
      <c r="C61" s="17">
        <v>0.7654183939908977</v>
      </c>
      <c r="D61" s="110">
        <v>0.7701944802702739</v>
      </c>
      <c r="E61" s="446">
        <v>0.47760862793762016</v>
      </c>
      <c r="F61" s="488"/>
      <c r="G61" s="490"/>
    </row>
    <row r="62" spans="1:7" ht="19.5" customHeight="1">
      <c r="A62" s="281" t="s">
        <v>23</v>
      </c>
      <c r="B62" t="s">
        <v>76</v>
      </c>
      <c r="C62" s="17">
        <v>0.8708403895004234</v>
      </c>
      <c r="D62" s="110">
        <v>0.8628805343477994</v>
      </c>
      <c r="E62" s="446">
        <v>-0.7959855152623985</v>
      </c>
      <c r="F62" s="488"/>
      <c r="G62" s="490"/>
    </row>
    <row r="63" spans="1:7" ht="19.5" customHeight="1">
      <c r="A63" s="281" t="s">
        <v>24</v>
      </c>
      <c r="B63" t="s">
        <v>195</v>
      </c>
      <c r="C63" s="17">
        <v>0.6964672154477038</v>
      </c>
      <c r="D63" s="110">
        <v>0.6968431912272822</v>
      </c>
      <c r="E63" s="446">
        <v>0.03759757795783747</v>
      </c>
      <c r="F63" s="488"/>
      <c r="G63" s="490"/>
    </row>
    <row r="64" spans="1:7" ht="19.5" customHeight="1">
      <c r="A64" s="281" t="s">
        <v>25</v>
      </c>
      <c r="B64" t="s">
        <v>58</v>
      </c>
      <c r="C64" s="17">
        <v>0.5374566838181245</v>
      </c>
      <c r="D64" s="110">
        <v>0.49810433363727985</v>
      </c>
      <c r="E64" s="446">
        <v>-3.935235018084465</v>
      </c>
      <c r="F64" s="488"/>
      <c r="G64" s="490"/>
    </row>
    <row r="65" spans="1:7" ht="19.5" customHeight="1">
      <c r="A65" s="281" t="s">
        <v>26</v>
      </c>
      <c r="B65" t="s">
        <v>144</v>
      </c>
      <c r="C65" s="17">
        <v>0.9786878586965068</v>
      </c>
      <c r="D65" s="110">
        <v>0.9767846039049869</v>
      </c>
      <c r="E65" s="446">
        <v>-0.19032547915198705</v>
      </c>
      <c r="F65" s="488"/>
      <c r="G65" s="490"/>
    </row>
    <row r="66" spans="1:7" ht="19.5" customHeight="1">
      <c r="A66" s="281" t="s">
        <v>27</v>
      </c>
      <c r="B66" t="s">
        <v>207</v>
      </c>
      <c r="C66" s="17">
        <v>1</v>
      </c>
      <c r="D66" s="110">
        <v>1</v>
      </c>
      <c r="E66" s="446">
        <v>0</v>
      </c>
      <c r="F66" s="488"/>
      <c r="G66" s="490"/>
    </row>
    <row r="67" spans="1:7" ht="19.5" customHeight="1">
      <c r="A67" s="281" t="s">
        <v>28</v>
      </c>
      <c r="B67" t="s">
        <v>138</v>
      </c>
      <c r="C67" s="17">
        <v>0.9830445292250343</v>
      </c>
      <c r="D67" s="110">
        <v>0.9910147052735186</v>
      </c>
      <c r="E67" s="446">
        <v>0.7970176048484379</v>
      </c>
      <c r="F67" s="488"/>
      <c r="G67" s="490"/>
    </row>
    <row r="68" spans="1:7" ht="19.5" customHeight="1">
      <c r="A68" s="281" t="s">
        <v>32</v>
      </c>
      <c r="B68" t="s">
        <v>196</v>
      </c>
      <c r="C68" s="17">
        <v>1</v>
      </c>
      <c r="D68" s="110">
        <v>1</v>
      </c>
      <c r="E68" s="446">
        <v>0</v>
      </c>
      <c r="F68" s="488"/>
      <c r="G68" s="490"/>
    </row>
    <row r="69" spans="1:7" ht="19.5" customHeight="1">
      <c r="A69" s="281" t="s">
        <v>33</v>
      </c>
      <c r="B69" t="s">
        <v>145</v>
      </c>
      <c r="C69" s="17">
        <v>0.3995450355931206</v>
      </c>
      <c r="D69" s="110">
        <v>0.5239345929001101</v>
      </c>
      <c r="E69" s="446">
        <v>12.438955730698954</v>
      </c>
      <c r="F69" s="488"/>
      <c r="G69" s="490"/>
    </row>
    <row r="70" spans="1:7" ht="19.5" customHeight="1">
      <c r="A70" s="281" t="s">
        <v>34</v>
      </c>
      <c r="B70" t="s">
        <v>59</v>
      </c>
      <c r="C70" s="17">
        <v>0.8329933255341023</v>
      </c>
      <c r="D70" s="110">
        <v>0.8224297323988277</v>
      </c>
      <c r="E70" s="446">
        <v>-1.0563593135274663</v>
      </c>
      <c r="F70" s="488"/>
      <c r="G70" s="490"/>
    </row>
    <row r="71" spans="1:7" ht="19.5" customHeight="1">
      <c r="A71" s="281" t="s">
        <v>35</v>
      </c>
      <c r="B71" t="s">
        <v>60</v>
      </c>
      <c r="C71" s="17">
        <v>0.9698071148884821</v>
      </c>
      <c r="D71" s="110">
        <v>0.9765072399614929</v>
      </c>
      <c r="E71" s="446">
        <v>0.6700125073010765</v>
      </c>
      <c r="F71" s="488"/>
      <c r="G71" s="490"/>
    </row>
    <row r="72" spans="1:7" ht="19.5" customHeight="1">
      <c r="A72" s="281" t="s">
        <v>36</v>
      </c>
      <c r="B72" t="s">
        <v>139</v>
      </c>
      <c r="C72" s="17">
        <v>0.8792091260725295</v>
      </c>
      <c r="D72" s="110">
        <v>0.8340826686004351</v>
      </c>
      <c r="E72" s="446">
        <v>-4.512645747209443</v>
      </c>
      <c r="F72" s="488"/>
      <c r="G72" s="490"/>
    </row>
    <row r="73" spans="1:7" ht="19.5" customHeight="1">
      <c r="A73" s="281" t="s">
        <v>37</v>
      </c>
      <c r="B73" t="s">
        <v>61</v>
      </c>
      <c r="C73" s="17">
        <v>0.9996626782570934</v>
      </c>
      <c r="D73" s="110">
        <v>0.9995735040540045</v>
      </c>
      <c r="E73" s="446">
        <v>-0.008917420308895974</v>
      </c>
      <c r="F73" s="488"/>
      <c r="G73" s="490"/>
    </row>
    <row r="74" spans="1:7" ht="19.5" customHeight="1">
      <c r="A74" s="281" t="s">
        <v>38</v>
      </c>
      <c r="B74" t="s">
        <v>62</v>
      </c>
      <c r="C74" s="17">
        <v>0.8503178672274282</v>
      </c>
      <c r="D74" s="110">
        <v>0.8429208981187087</v>
      </c>
      <c r="E74" s="446">
        <v>-0.7396969108719453</v>
      </c>
      <c r="F74" s="488"/>
      <c r="G74" s="490"/>
    </row>
    <row r="75" spans="1:7" ht="19.5" customHeight="1">
      <c r="A75" s="281" t="s">
        <v>39</v>
      </c>
      <c r="B75" t="s">
        <v>146</v>
      </c>
      <c r="C75" s="17">
        <v>0.7779345706010994</v>
      </c>
      <c r="D75" s="110">
        <v>0.7960703426103461</v>
      </c>
      <c r="E75" s="446">
        <v>1.8135772009246764</v>
      </c>
      <c r="F75" s="488"/>
      <c r="G75" s="490"/>
    </row>
    <row r="76" spans="1:7" ht="19.5" customHeight="1">
      <c r="A76" s="281" t="s">
        <v>40</v>
      </c>
      <c r="B76" t="s">
        <v>147</v>
      </c>
      <c r="C76" s="17">
        <v>0.6161919298567756</v>
      </c>
      <c r="D76" s="110">
        <v>0.5972943550344273</v>
      </c>
      <c r="E76" s="446">
        <v>-1.8897574822348329</v>
      </c>
      <c r="F76" s="488"/>
      <c r="G76" s="490"/>
    </row>
    <row r="77" spans="1:7" ht="19.5" customHeight="1" thickBot="1">
      <c r="A77" s="281" t="s">
        <v>41</v>
      </c>
      <c r="B77" t="s">
        <v>63</v>
      </c>
      <c r="C77" s="17">
        <v>0.9050985657273483</v>
      </c>
      <c r="D77" s="110">
        <v>0.9065766684202766</v>
      </c>
      <c r="E77" s="446">
        <v>0.14781026929283625</v>
      </c>
      <c r="F77" s="488"/>
      <c r="G77" s="490"/>
    </row>
    <row r="78" spans="1:7" ht="19.5" customHeight="1" thickBot="1">
      <c r="A78" s="398" t="s">
        <v>65</v>
      </c>
      <c r="B78" s="311" t="s">
        <v>2</v>
      </c>
      <c r="C78" s="165">
        <v>0.8589261978331572</v>
      </c>
      <c r="D78" s="28">
        <v>0.8586913697681541</v>
      </c>
      <c r="E78" s="447">
        <v>-0.023482806500307873</v>
      </c>
      <c r="F78" s="488"/>
      <c r="G78" s="490"/>
    </row>
    <row r="79" ht="19.5" customHeight="1"/>
    <row r="80" spans="1:5" ht="19.5" customHeight="1">
      <c r="A80" s="191" t="s">
        <v>122</v>
      </c>
      <c r="B80" s="191"/>
      <c r="C80" s="246"/>
      <c r="D80" s="246"/>
      <c r="E80" s="246"/>
    </row>
    <row r="81" spans="1:5" ht="19.5" customHeight="1" thickBot="1">
      <c r="A81" s="2"/>
      <c r="B81" s="2"/>
      <c r="C81" s="93"/>
      <c r="D81" s="93"/>
      <c r="E81" s="93"/>
    </row>
    <row r="82" spans="1:5" ht="19.5" customHeight="1" thickBot="1">
      <c r="A82" s="9" t="s">
        <v>3</v>
      </c>
      <c r="B82" s="7" t="s">
        <v>4</v>
      </c>
      <c r="C82" s="596" t="s">
        <v>122</v>
      </c>
      <c r="D82" s="597"/>
      <c r="E82" s="598"/>
    </row>
    <row r="83" spans="1:5" ht="19.5" customHeight="1" thickBot="1">
      <c r="A83" s="11"/>
      <c r="B83" s="84"/>
      <c r="C83" s="276">
        <v>2011</v>
      </c>
      <c r="D83" s="276">
        <v>2012</v>
      </c>
      <c r="E83" s="445" t="s">
        <v>219</v>
      </c>
    </row>
    <row r="84" spans="1:7" ht="19.5" customHeight="1">
      <c r="A84" s="23" t="s">
        <v>7</v>
      </c>
      <c r="B84" s="22" t="s">
        <v>0</v>
      </c>
      <c r="C84" s="163">
        <v>0.9780071834462428</v>
      </c>
      <c r="D84" s="17">
        <v>0.9791130733680699</v>
      </c>
      <c r="E84" s="446">
        <v>0.11058899218270302</v>
      </c>
      <c r="F84" s="488"/>
      <c r="G84" s="490"/>
    </row>
    <row r="85" spans="1:7" ht="19.5" customHeight="1" thickBot="1">
      <c r="A85" s="15" t="s">
        <v>8</v>
      </c>
      <c r="B85" s="19" t="s">
        <v>1</v>
      </c>
      <c r="C85" s="163">
        <v>0.8581877034243792</v>
      </c>
      <c r="D85" s="17">
        <v>0.8336710479258054</v>
      </c>
      <c r="E85" s="446">
        <v>-2.4516655498573847</v>
      </c>
      <c r="F85" s="488"/>
      <c r="G85" s="490"/>
    </row>
    <row r="86" spans="1:7" ht="19.5" customHeight="1" thickBot="1">
      <c r="A86" s="148" t="s">
        <v>9</v>
      </c>
      <c r="B86" s="141" t="s">
        <v>51</v>
      </c>
      <c r="C86" s="165">
        <v>0.9366086379418533</v>
      </c>
      <c r="D86" s="28">
        <v>0.9279492455512774</v>
      </c>
      <c r="E86" s="447">
        <v>-0.8659392390575893</v>
      </c>
      <c r="F86" s="488"/>
      <c r="G86" s="490"/>
    </row>
    <row r="87" ht="19.5" customHeight="1">
      <c r="G87" s="490"/>
    </row>
    <row r="88" spans="1:7" ht="19.5" customHeight="1">
      <c r="A88" s="191" t="s">
        <v>263</v>
      </c>
      <c r="B88" s="191"/>
      <c r="C88" s="246"/>
      <c r="D88" s="246"/>
      <c r="E88" s="246"/>
      <c r="G88" s="490"/>
    </row>
    <row r="89" spans="1:7" ht="19.5" customHeight="1" thickBot="1">
      <c r="A89" s="2"/>
      <c r="B89" s="2"/>
      <c r="C89" s="93"/>
      <c r="D89" s="93"/>
      <c r="E89" s="93"/>
      <c r="G89" s="490"/>
    </row>
    <row r="90" spans="1:7" ht="19.5" customHeight="1" thickBot="1">
      <c r="A90" s="9" t="s">
        <v>3</v>
      </c>
      <c r="B90" s="7" t="s">
        <v>10</v>
      </c>
      <c r="C90" s="596" t="s">
        <v>122</v>
      </c>
      <c r="D90" s="597"/>
      <c r="E90" s="598"/>
      <c r="G90" s="490"/>
    </row>
    <row r="91" spans="1:7" ht="19.5" customHeight="1" thickBot="1">
      <c r="A91" s="11"/>
      <c r="B91" s="84"/>
      <c r="C91" s="269">
        <v>2011</v>
      </c>
      <c r="D91" s="269">
        <v>2012</v>
      </c>
      <c r="E91" s="445" t="s">
        <v>219</v>
      </c>
      <c r="G91" s="490"/>
    </row>
    <row r="92" spans="1:7" ht="19.5" customHeight="1">
      <c r="A92" s="269" t="s">
        <v>7</v>
      </c>
      <c r="B92" t="s">
        <v>172</v>
      </c>
      <c r="C92" s="155">
        <v>0.9992286752971434</v>
      </c>
      <c r="D92" s="112">
        <v>0.9998473737381078</v>
      </c>
      <c r="E92" s="446">
        <v>0.061869844096440474</v>
      </c>
      <c r="F92" s="488"/>
      <c r="G92" s="490"/>
    </row>
    <row r="93" spans="1:7" ht="19.5" customHeight="1">
      <c r="A93" s="281" t="s">
        <v>8</v>
      </c>
      <c r="B93" t="s">
        <v>140</v>
      </c>
      <c r="C93" s="163">
        <v>0.9967675374561598</v>
      </c>
      <c r="D93" s="17">
        <v>0.9887545469914868</v>
      </c>
      <c r="E93" s="446">
        <v>-0.8012990464672964</v>
      </c>
      <c r="F93" s="488"/>
      <c r="G93" s="490"/>
    </row>
    <row r="94" spans="1:7" ht="19.5" customHeight="1">
      <c r="A94" s="281" t="s">
        <v>9</v>
      </c>
      <c r="B94" t="s">
        <v>52</v>
      </c>
      <c r="C94" s="163">
        <v>0.9732129448691101</v>
      </c>
      <c r="D94" s="17">
        <v>0.9668376285499045</v>
      </c>
      <c r="E94" s="446">
        <v>-0.6375316319205626</v>
      </c>
      <c r="F94" s="488"/>
      <c r="G94" s="490"/>
    </row>
    <row r="95" spans="1:7" ht="19.5" customHeight="1">
      <c r="A95" s="281" t="s">
        <v>11</v>
      </c>
      <c r="B95" t="s">
        <v>198</v>
      </c>
      <c r="C95" s="163">
        <v>0.9991391282350451</v>
      </c>
      <c r="D95" s="17">
        <v>0.9984492886450032</v>
      </c>
      <c r="E95" s="446">
        <v>-0.06898395900419851</v>
      </c>
      <c r="F95" s="488"/>
      <c r="G95" s="490"/>
    </row>
    <row r="96" spans="1:7" ht="19.5" customHeight="1">
      <c r="A96" s="281" t="s">
        <v>12</v>
      </c>
      <c r="B96" t="s">
        <v>187</v>
      </c>
      <c r="C96" s="163">
        <v>0.9955416508541827</v>
      </c>
      <c r="D96" s="17">
        <v>0.9935331992975848</v>
      </c>
      <c r="E96" s="446">
        <v>-0.2008451556597901</v>
      </c>
      <c r="F96" s="488"/>
      <c r="G96" s="490"/>
    </row>
    <row r="97" spans="1:7" ht="19.5" customHeight="1">
      <c r="A97" s="281" t="s">
        <v>13</v>
      </c>
      <c r="B97" t="s">
        <v>173</v>
      </c>
      <c r="C97" s="163">
        <v>0.9910262876671675</v>
      </c>
      <c r="D97" s="17">
        <v>0.8772034869663282</v>
      </c>
      <c r="E97" s="446">
        <v>-11.382280070083928</v>
      </c>
      <c r="F97" s="488"/>
      <c r="G97" s="490"/>
    </row>
    <row r="98" spans="1:7" ht="19.5" customHeight="1">
      <c r="A98" s="281" t="s">
        <v>14</v>
      </c>
      <c r="B98" t="s">
        <v>199</v>
      </c>
      <c r="C98" s="163">
        <v>1</v>
      </c>
      <c r="D98" s="17">
        <v>1</v>
      </c>
      <c r="E98" s="446">
        <v>0</v>
      </c>
      <c r="F98" s="488"/>
      <c r="G98" s="490"/>
    </row>
    <row r="99" spans="1:7" ht="19.5" customHeight="1">
      <c r="A99" s="281" t="s">
        <v>15</v>
      </c>
      <c r="B99" t="s">
        <v>68</v>
      </c>
      <c r="C99" s="163">
        <v>0.9981356269265188</v>
      </c>
      <c r="D99" s="17">
        <v>0.998162386962619</v>
      </c>
      <c r="E99" s="446">
        <v>0.0026760036100248463</v>
      </c>
      <c r="F99" s="488"/>
      <c r="G99" s="490"/>
    </row>
    <row r="100" spans="1:7" ht="19.5" customHeight="1">
      <c r="A100" s="281" t="s">
        <v>16</v>
      </c>
      <c r="B100" t="s">
        <v>53</v>
      </c>
      <c r="C100" s="163">
        <v>0.9990720847400767</v>
      </c>
      <c r="D100" s="17">
        <v>0.9873173300566113</v>
      </c>
      <c r="E100" s="446">
        <v>-1.175475468346543</v>
      </c>
      <c r="F100" s="488"/>
      <c r="G100" s="490"/>
    </row>
    <row r="101" spans="1:7" ht="19.5" customHeight="1">
      <c r="A101" s="281" t="s">
        <v>17</v>
      </c>
      <c r="B101" t="s">
        <v>131</v>
      </c>
      <c r="C101" s="163">
        <v>0.9931360313781423</v>
      </c>
      <c r="D101" s="17">
        <v>0.99169174407955</v>
      </c>
      <c r="E101" s="446">
        <v>-0.14442872985923616</v>
      </c>
      <c r="F101" s="488"/>
      <c r="G101" s="490"/>
    </row>
    <row r="102" spans="1:7" ht="19.5" customHeight="1">
      <c r="A102" s="281" t="s">
        <v>18</v>
      </c>
      <c r="B102" t="s">
        <v>132</v>
      </c>
      <c r="C102" s="163">
        <v>0.9746977698958679</v>
      </c>
      <c r="D102" s="17">
        <v>0.9872963006285669</v>
      </c>
      <c r="E102" s="446">
        <v>1.259853073269901</v>
      </c>
      <c r="F102" s="488"/>
      <c r="G102" s="490"/>
    </row>
    <row r="103" spans="1:7" ht="19.5" customHeight="1">
      <c r="A103" s="281" t="s">
        <v>19</v>
      </c>
      <c r="B103" t="s">
        <v>133</v>
      </c>
      <c r="C103" s="163">
        <v>0.9997120490814837</v>
      </c>
      <c r="D103" s="17">
        <v>0.999833151384987</v>
      </c>
      <c r="E103" s="446">
        <v>0.012110230350326212</v>
      </c>
      <c r="F103" s="488"/>
      <c r="G103" s="490"/>
    </row>
    <row r="104" spans="1:7" ht="19.5" customHeight="1">
      <c r="A104" s="281" t="s">
        <v>20</v>
      </c>
      <c r="B104" t="s">
        <v>70</v>
      </c>
      <c r="C104" s="163">
        <v>0.9717337406580434</v>
      </c>
      <c r="D104" s="17">
        <v>0.9704040588336712</v>
      </c>
      <c r="E104" s="446">
        <v>-0.13296818243722086</v>
      </c>
      <c r="F104" s="488"/>
      <c r="G104" s="490"/>
    </row>
    <row r="105" spans="1:7" ht="19.5" customHeight="1">
      <c r="A105" s="281" t="s">
        <v>21</v>
      </c>
      <c r="B105" t="s">
        <v>193</v>
      </c>
      <c r="C105" s="163">
        <v>0.8813103988657139</v>
      </c>
      <c r="D105" s="17">
        <v>0.885601537340448</v>
      </c>
      <c r="E105" s="446">
        <v>0.42911384747340575</v>
      </c>
      <c r="F105" s="488"/>
      <c r="G105" s="490"/>
    </row>
    <row r="106" spans="1:7" ht="19.5" customHeight="1">
      <c r="A106" s="281" t="s">
        <v>22</v>
      </c>
      <c r="B106" t="s">
        <v>194</v>
      </c>
      <c r="C106" s="163">
        <v>0.7923777247797895</v>
      </c>
      <c r="D106" s="17">
        <v>0.9414619062502078</v>
      </c>
      <c r="E106" s="446">
        <v>14.908418147041825</v>
      </c>
      <c r="F106" s="488"/>
      <c r="G106" s="490"/>
    </row>
    <row r="107" spans="1:7" ht="19.5" customHeight="1">
      <c r="A107" s="281" t="s">
        <v>23</v>
      </c>
      <c r="B107" t="s">
        <v>134</v>
      </c>
      <c r="C107" s="163">
        <v>1</v>
      </c>
      <c r="D107" s="17">
        <v>1</v>
      </c>
      <c r="E107" s="446">
        <v>0</v>
      </c>
      <c r="F107" s="488"/>
      <c r="G107" s="490"/>
    </row>
    <row r="108" spans="1:7" ht="19.5" customHeight="1">
      <c r="A108" s="281" t="s">
        <v>24</v>
      </c>
      <c r="B108" t="s">
        <v>170</v>
      </c>
      <c r="C108" s="163">
        <v>0.6087231352718079</v>
      </c>
      <c r="D108" s="17">
        <v>0.5699873896595208</v>
      </c>
      <c r="E108" s="446">
        <v>-3.87357456122871</v>
      </c>
      <c r="F108" s="488"/>
      <c r="G108" s="490"/>
    </row>
    <row r="109" spans="1:7" ht="19.5" customHeight="1">
      <c r="A109" s="281" t="s">
        <v>25</v>
      </c>
      <c r="B109" t="s">
        <v>188</v>
      </c>
      <c r="C109" s="163">
        <v>0.9998677138805057</v>
      </c>
      <c r="D109" s="17">
        <v>0.999613108548013</v>
      </c>
      <c r="E109" s="446">
        <v>-0.025460533249266337</v>
      </c>
      <c r="F109" s="488"/>
      <c r="G109" s="490"/>
    </row>
    <row r="110" spans="1:7" ht="19.5" customHeight="1">
      <c r="A110" s="281" t="s">
        <v>26</v>
      </c>
      <c r="B110" t="s">
        <v>211</v>
      </c>
      <c r="C110" s="163">
        <v>1</v>
      </c>
      <c r="D110" s="17">
        <v>1</v>
      </c>
      <c r="E110" s="446">
        <v>0</v>
      </c>
      <c r="F110" s="488"/>
      <c r="G110" s="490"/>
    </row>
    <row r="111" spans="1:7" ht="19.5" customHeight="1">
      <c r="A111" s="281" t="s">
        <v>27</v>
      </c>
      <c r="B111" t="s">
        <v>135</v>
      </c>
      <c r="C111" s="163">
        <v>1</v>
      </c>
      <c r="D111" s="17">
        <v>1</v>
      </c>
      <c r="E111" s="446">
        <v>0</v>
      </c>
      <c r="F111" s="488"/>
      <c r="G111" s="490"/>
    </row>
    <row r="112" spans="1:7" ht="19.5" customHeight="1">
      <c r="A112" s="281" t="s">
        <v>28</v>
      </c>
      <c r="B112" t="s">
        <v>171</v>
      </c>
      <c r="C112" s="163">
        <v>0.9625225225225226</v>
      </c>
      <c r="D112" s="17">
        <v>0.9822908341395701</v>
      </c>
      <c r="E112" s="446">
        <v>1.9768311617047507</v>
      </c>
      <c r="F112" s="488"/>
      <c r="G112" s="490"/>
    </row>
    <row r="113" spans="1:7" ht="19.5" customHeight="1">
      <c r="A113" s="281" t="s">
        <v>32</v>
      </c>
      <c r="B113" t="s">
        <v>174</v>
      </c>
      <c r="C113" s="163">
        <v>0.9999853658423871</v>
      </c>
      <c r="D113" s="17">
        <v>0.9999849341128914</v>
      </c>
      <c r="E113" s="446">
        <v>-4.317294957090212E-05</v>
      </c>
      <c r="F113" s="488"/>
      <c r="G113" s="490"/>
    </row>
    <row r="114" spans="1:7" ht="19.5" customHeight="1">
      <c r="A114" s="281" t="s">
        <v>33</v>
      </c>
      <c r="B114" t="s">
        <v>54</v>
      </c>
      <c r="C114" s="163">
        <v>1</v>
      </c>
      <c r="D114" s="17">
        <v>1</v>
      </c>
      <c r="E114" s="446">
        <v>0</v>
      </c>
      <c r="F114" s="488"/>
      <c r="G114" s="490"/>
    </row>
    <row r="115" spans="1:7" ht="19.5" customHeight="1">
      <c r="A115" s="281" t="s">
        <v>34</v>
      </c>
      <c r="B115" t="s">
        <v>136</v>
      </c>
      <c r="C115" s="163">
        <v>0.9981097374067641</v>
      </c>
      <c r="D115" s="17">
        <v>0.9968643672026153</v>
      </c>
      <c r="E115" s="446">
        <v>-0.12453702041488324</v>
      </c>
      <c r="F115" s="488"/>
      <c r="G115" s="490"/>
    </row>
    <row r="116" spans="1:7" ht="19.5" customHeight="1">
      <c r="A116" s="281" t="s">
        <v>35</v>
      </c>
      <c r="B116" t="s">
        <v>71</v>
      </c>
      <c r="C116" s="163">
        <v>0.9984845583153618</v>
      </c>
      <c r="D116" s="17">
        <v>0.9977129183487433</v>
      </c>
      <c r="E116" s="446">
        <v>-0.07716399666184426</v>
      </c>
      <c r="F116" s="488"/>
      <c r="G116" s="490"/>
    </row>
    <row r="117" spans="1:7" ht="19.5" customHeight="1">
      <c r="A117" s="281" t="s">
        <v>36</v>
      </c>
      <c r="B117" t="s">
        <v>141</v>
      </c>
      <c r="C117" s="163">
        <v>1</v>
      </c>
      <c r="D117" s="17">
        <v>1</v>
      </c>
      <c r="E117" s="446">
        <v>0</v>
      </c>
      <c r="F117" s="488"/>
      <c r="G117" s="490"/>
    </row>
    <row r="118" spans="1:7" ht="19.5" customHeight="1">
      <c r="A118" s="281" t="s">
        <v>37</v>
      </c>
      <c r="B118" t="s">
        <v>142</v>
      </c>
      <c r="C118" s="163">
        <v>0.9997489913738743</v>
      </c>
      <c r="D118" s="17">
        <v>0.9987200162835849</v>
      </c>
      <c r="E118" s="446">
        <v>-0.10289750902894301</v>
      </c>
      <c r="F118" s="488"/>
      <c r="G118" s="490"/>
    </row>
    <row r="119" spans="1:7" ht="19.5" customHeight="1" thickBot="1">
      <c r="A119" s="404" t="s">
        <v>38</v>
      </c>
      <c r="B119" t="s">
        <v>175</v>
      </c>
      <c r="C119" s="163">
        <v>0.9431816751083694</v>
      </c>
      <c r="D119" s="17">
        <v>0.9998389958690462</v>
      </c>
      <c r="E119" s="446">
        <v>5.665732076067687</v>
      </c>
      <c r="F119" s="488"/>
      <c r="G119" s="490"/>
    </row>
    <row r="120" spans="1:7" ht="19.5" customHeight="1" thickBot="1">
      <c r="A120" s="397" t="s">
        <v>39</v>
      </c>
      <c r="B120" s="298" t="s">
        <v>2</v>
      </c>
      <c r="C120" s="165">
        <v>0.9780071834462428</v>
      </c>
      <c r="D120" s="28">
        <v>0.9791130733680699</v>
      </c>
      <c r="E120" s="447">
        <v>0.11058899218270302</v>
      </c>
      <c r="F120" s="488"/>
      <c r="G120" s="490"/>
    </row>
    <row r="121" ht="19.5" customHeight="1">
      <c r="G121" s="490"/>
    </row>
    <row r="122" spans="1:7" ht="19.5" customHeight="1">
      <c r="A122" s="191" t="s">
        <v>264</v>
      </c>
      <c r="B122" s="191"/>
      <c r="C122" s="246"/>
      <c r="D122" s="246"/>
      <c r="E122" s="246"/>
      <c r="G122" s="490"/>
    </row>
    <row r="123" spans="1:7" ht="19.5" customHeight="1" thickBot="1">
      <c r="A123" s="2"/>
      <c r="B123" s="2"/>
      <c r="C123" s="93"/>
      <c r="D123" s="93"/>
      <c r="E123" s="93"/>
      <c r="G123" s="490"/>
    </row>
    <row r="124" spans="1:7" ht="19.5" customHeight="1" thickBot="1">
      <c r="A124" s="9" t="s">
        <v>3</v>
      </c>
      <c r="B124" s="7" t="s">
        <v>10</v>
      </c>
      <c r="C124" s="596" t="s">
        <v>122</v>
      </c>
      <c r="D124" s="597"/>
      <c r="E124" s="598"/>
      <c r="G124" s="490"/>
    </row>
    <row r="125" spans="1:7" ht="19.5" customHeight="1" thickBot="1">
      <c r="A125" s="11"/>
      <c r="B125" s="84"/>
      <c r="C125" s="276">
        <v>2011</v>
      </c>
      <c r="D125" s="276">
        <v>2012</v>
      </c>
      <c r="E125" s="445" t="s">
        <v>219</v>
      </c>
      <c r="G125" s="490"/>
    </row>
    <row r="126" spans="1:7" ht="19.5" customHeight="1">
      <c r="A126" s="269" t="s">
        <v>7</v>
      </c>
      <c r="B126" t="s">
        <v>69</v>
      </c>
      <c r="C126" s="163">
        <v>0.8507953995928573</v>
      </c>
      <c r="D126" s="17">
        <v>0.7543733996268869</v>
      </c>
      <c r="E126" s="446">
        <v>-9.642199996597045</v>
      </c>
      <c r="F126" s="488"/>
      <c r="G126" s="490"/>
    </row>
    <row r="127" spans="1:7" ht="19.5" customHeight="1">
      <c r="A127" s="281" t="s">
        <v>8</v>
      </c>
      <c r="B127" t="s">
        <v>205</v>
      </c>
      <c r="C127" s="163">
        <v>0.9264000636392563</v>
      </c>
      <c r="D127" s="17">
        <v>0.794759805208866</v>
      </c>
      <c r="E127" s="446">
        <v>-13.16402584303903</v>
      </c>
      <c r="F127" s="488"/>
      <c r="G127" s="490"/>
    </row>
    <row r="128" spans="1:7" ht="19.5" customHeight="1">
      <c r="A128" s="281" t="s">
        <v>9</v>
      </c>
      <c r="B128" t="s">
        <v>189</v>
      </c>
      <c r="C128" s="163">
        <v>0.4612282500999496</v>
      </c>
      <c r="D128" s="17">
        <v>0.49542723420403517</v>
      </c>
      <c r="E128" s="446">
        <v>3.419898410408556</v>
      </c>
      <c r="F128" s="488"/>
      <c r="G128" s="490"/>
    </row>
    <row r="129" spans="1:7" ht="19.5" customHeight="1">
      <c r="A129" s="281" t="s">
        <v>11</v>
      </c>
      <c r="B129" t="s">
        <v>176</v>
      </c>
      <c r="C129" s="163">
        <v>0.8448934649768846</v>
      </c>
      <c r="D129" s="17">
        <v>0.8363304262818039</v>
      </c>
      <c r="E129" s="446">
        <v>-0.8563038695080682</v>
      </c>
      <c r="F129" s="488"/>
      <c r="G129" s="490"/>
    </row>
    <row r="130" spans="1:7" ht="19.5" customHeight="1">
      <c r="A130" s="281" t="s">
        <v>12</v>
      </c>
      <c r="B130" t="s">
        <v>190</v>
      </c>
      <c r="C130" s="163">
        <v>0.3396449176895146</v>
      </c>
      <c r="D130" s="17">
        <v>0.34154042469652846</v>
      </c>
      <c r="E130" s="446">
        <v>0.18955070070138524</v>
      </c>
      <c r="F130" s="488"/>
      <c r="G130" s="490"/>
    </row>
    <row r="131" spans="1:7" ht="19.5" customHeight="1">
      <c r="A131" s="281" t="s">
        <v>13</v>
      </c>
      <c r="B131" t="s">
        <v>200</v>
      </c>
      <c r="C131" s="163">
        <v>1</v>
      </c>
      <c r="D131" s="17">
        <v>0.9995445920303605</v>
      </c>
      <c r="E131" s="446">
        <v>-0.04554079696394986</v>
      </c>
      <c r="F131" s="488"/>
      <c r="G131" s="490"/>
    </row>
    <row r="132" spans="1:7" ht="19.5" customHeight="1">
      <c r="A132" s="281" t="s">
        <v>14</v>
      </c>
      <c r="B132" t="s">
        <v>55</v>
      </c>
      <c r="C132" s="163">
        <v>0.7949653172359246</v>
      </c>
      <c r="D132" s="17">
        <v>0.7772321514541963</v>
      </c>
      <c r="E132" s="446">
        <v>-1.7733165781728233</v>
      </c>
      <c r="F132" s="488"/>
      <c r="G132" s="490"/>
    </row>
    <row r="133" spans="1:7" ht="19.5" customHeight="1">
      <c r="A133" s="281" t="s">
        <v>15</v>
      </c>
      <c r="B133" t="s">
        <v>177</v>
      </c>
      <c r="C133" s="163">
        <v>0.5039718631876705</v>
      </c>
      <c r="D133" s="17">
        <v>0.4951962200853636</v>
      </c>
      <c r="E133" s="446">
        <v>-0.8775643102306885</v>
      </c>
      <c r="F133" s="488"/>
      <c r="G133" s="490"/>
    </row>
    <row r="134" spans="1:7" ht="19.5" customHeight="1">
      <c r="A134" s="281" t="s">
        <v>16</v>
      </c>
      <c r="B134" t="s">
        <v>56</v>
      </c>
      <c r="C134" s="163">
        <v>0.998870943989004</v>
      </c>
      <c r="D134" s="17">
        <v>1</v>
      </c>
      <c r="E134" s="446">
        <v>0.1129056010995999</v>
      </c>
      <c r="F134" s="488"/>
      <c r="G134" s="490"/>
    </row>
    <row r="135" spans="1:7" ht="19.5" customHeight="1">
      <c r="A135" s="281" t="s">
        <v>17</v>
      </c>
      <c r="B135" t="s">
        <v>77</v>
      </c>
      <c r="C135" s="163">
        <v>0.4000934797849965</v>
      </c>
      <c r="D135" s="17">
        <v>0.40004616805170823</v>
      </c>
      <c r="E135" s="446">
        <v>-0.004731173328825777</v>
      </c>
      <c r="F135" s="488"/>
      <c r="G135" s="490"/>
    </row>
    <row r="136" spans="1:7" ht="19.5" customHeight="1">
      <c r="A136" s="281" t="s">
        <v>18</v>
      </c>
      <c r="B136" t="s">
        <v>75</v>
      </c>
      <c r="C136" s="163">
        <v>0.90920287592343</v>
      </c>
      <c r="D136" s="17">
        <v>0.9245771325938499</v>
      </c>
      <c r="E136" s="446">
        <v>1.5374256670419917</v>
      </c>
      <c r="F136" s="488"/>
      <c r="G136" s="490"/>
    </row>
    <row r="137" spans="1:7" ht="19.5" customHeight="1">
      <c r="A137" s="281" t="s">
        <v>19</v>
      </c>
      <c r="B137" t="s">
        <v>143</v>
      </c>
      <c r="C137" s="163">
        <v>0.25032864432920326</v>
      </c>
      <c r="D137" s="17">
        <v>0.24290515706594942</v>
      </c>
      <c r="E137" s="446">
        <v>-0.7423487263253842</v>
      </c>
      <c r="F137" s="488"/>
      <c r="G137" s="490"/>
    </row>
    <row r="138" spans="1:7" ht="19.5" customHeight="1">
      <c r="A138" s="281" t="s">
        <v>20</v>
      </c>
      <c r="B138" t="s">
        <v>57</v>
      </c>
      <c r="C138" s="163">
        <v>0.7170709793351303</v>
      </c>
      <c r="D138" s="17">
        <v>0.6801774852926513</v>
      </c>
      <c r="E138" s="446">
        <v>-3.689349404247899</v>
      </c>
      <c r="F138" s="488"/>
      <c r="G138" s="490"/>
    </row>
    <row r="139" spans="1:7" ht="19.5" customHeight="1">
      <c r="A139" s="281" t="s">
        <v>21</v>
      </c>
      <c r="B139" t="s">
        <v>72</v>
      </c>
      <c r="C139" s="163">
        <v>0.5842979344064047</v>
      </c>
      <c r="D139" s="17">
        <v>0.5840373822713003</v>
      </c>
      <c r="E139" s="446">
        <v>-0.02605521351043416</v>
      </c>
      <c r="F139" s="488"/>
      <c r="G139" s="490"/>
    </row>
    <row r="140" spans="1:7" ht="19.5" customHeight="1">
      <c r="A140" s="281" t="s">
        <v>22</v>
      </c>
      <c r="B140" t="s">
        <v>221</v>
      </c>
      <c r="C140" s="163">
        <v>0.7446010639205369</v>
      </c>
      <c r="D140" s="17">
        <v>0.7450694389497983</v>
      </c>
      <c r="E140" s="446">
        <v>0.046837502926133645</v>
      </c>
      <c r="F140" s="488"/>
      <c r="G140" s="490"/>
    </row>
    <row r="141" spans="1:7" ht="19.5" customHeight="1">
      <c r="A141" s="281" t="s">
        <v>23</v>
      </c>
      <c r="B141" t="s">
        <v>76</v>
      </c>
      <c r="C141" s="163">
        <v>0.867889584619455</v>
      </c>
      <c r="D141" s="17">
        <v>0.8045654331490146</v>
      </c>
      <c r="E141" s="446">
        <v>-6.332415147044035</v>
      </c>
      <c r="F141" s="488"/>
      <c r="G141" s="490"/>
    </row>
    <row r="142" spans="1:7" ht="19.5" customHeight="1">
      <c r="A142" s="281" t="s">
        <v>24</v>
      </c>
      <c r="B142" t="s">
        <v>195</v>
      </c>
      <c r="C142" s="163">
        <v>0.7228023269991117</v>
      </c>
      <c r="D142" s="17">
        <v>0.666083810227063</v>
      </c>
      <c r="E142" s="446">
        <v>-5.6718516772048755</v>
      </c>
      <c r="F142" s="488"/>
      <c r="G142" s="490"/>
    </row>
    <row r="143" spans="1:7" ht="19.5" customHeight="1">
      <c r="A143" s="281" t="s">
        <v>25</v>
      </c>
      <c r="B143" t="s">
        <v>58</v>
      </c>
      <c r="C143" s="163">
        <v>0.619208996033427</v>
      </c>
      <c r="D143" s="17">
        <v>0.5620194174757281</v>
      </c>
      <c r="E143" s="446">
        <v>-5.71895785576989</v>
      </c>
      <c r="F143" s="488"/>
      <c r="G143" s="490"/>
    </row>
    <row r="144" spans="1:7" ht="19.5" customHeight="1">
      <c r="A144" s="281" t="s">
        <v>26</v>
      </c>
      <c r="B144" t="s">
        <v>144</v>
      </c>
      <c r="C144" s="163">
        <v>0.9892544545170365</v>
      </c>
      <c r="D144" s="17">
        <v>0.9865087805018251</v>
      </c>
      <c r="E144" s="446">
        <v>-0.2745674015211419</v>
      </c>
      <c r="F144" s="488"/>
      <c r="G144" s="490"/>
    </row>
    <row r="145" spans="1:7" ht="19.5" customHeight="1">
      <c r="A145" s="281" t="s">
        <v>27</v>
      </c>
      <c r="B145" t="s">
        <v>207</v>
      </c>
      <c r="C145" s="17">
        <v>1</v>
      </c>
      <c r="D145" s="17">
        <v>1</v>
      </c>
      <c r="E145" s="446">
        <v>0</v>
      </c>
      <c r="F145" s="488"/>
      <c r="G145" s="490"/>
    </row>
    <row r="146" spans="1:7" ht="19.5" customHeight="1">
      <c r="A146" s="281" t="s">
        <v>28</v>
      </c>
      <c r="B146" t="s">
        <v>138</v>
      </c>
      <c r="C146" s="163">
        <v>0.9948185691714286</v>
      </c>
      <c r="D146" s="17">
        <v>0.9981126545085395</v>
      </c>
      <c r="E146" s="446">
        <v>0.32940853371108414</v>
      </c>
      <c r="F146" s="488"/>
      <c r="G146" s="490"/>
    </row>
    <row r="147" spans="1:7" ht="19.5" customHeight="1">
      <c r="A147" s="281" t="s">
        <v>32</v>
      </c>
      <c r="B147" t="s">
        <v>196</v>
      </c>
      <c r="C147" s="163">
        <v>1.0114942528735633</v>
      </c>
      <c r="D147" s="17">
        <v>0.9626623376623377</v>
      </c>
      <c r="E147" s="446">
        <v>-4.883191521122566</v>
      </c>
      <c r="F147" s="488"/>
      <c r="G147" s="490"/>
    </row>
    <row r="148" spans="1:7" ht="19.5" customHeight="1">
      <c r="A148" s="281" t="s">
        <v>33</v>
      </c>
      <c r="B148" t="s">
        <v>145</v>
      </c>
      <c r="C148" s="163">
        <v>0.37184573361082207</v>
      </c>
      <c r="D148" s="17">
        <v>0.37385596399099774</v>
      </c>
      <c r="E148" s="446">
        <v>0.20102303801756705</v>
      </c>
      <c r="F148" s="488"/>
      <c r="G148" s="490"/>
    </row>
    <row r="149" spans="1:7" ht="19.5" customHeight="1">
      <c r="A149" s="281" t="s">
        <v>34</v>
      </c>
      <c r="B149" t="s">
        <v>59</v>
      </c>
      <c r="C149" s="163">
        <v>0.8485989037203533</v>
      </c>
      <c r="D149" s="17">
        <v>0.8738265150819688</v>
      </c>
      <c r="E149" s="446">
        <v>2.5227611361615554</v>
      </c>
      <c r="F149" s="488"/>
      <c r="G149" s="490"/>
    </row>
    <row r="150" spans="1:7" ht="19.5" customHeight="1">
      <c r="A150" s="281" t="s">
        <v>35</v>
      </c>
      <c r="B150" t="s">
        <v>60</v>
      </c>
      <c r="C150" s="163">
        <v>0.9381462987543606</v>
      </c>
      <c r="D150" s="17">
        <v>0.9727174271194137</v>
      </c>
      <c r="E150" s="446">
        <v>3.457112836505305</v>
      </c>
      <c r="F150" s="488"/>
      <c r="G150" s="490"/>
    </row>
    <row r="151" spans="1:7" ht="19.5" customHeight="1">
      <c r="A151" s="281" t="s">
        <v>36</v>
      </c>
      <c r="B151" t="s">
        <v>139</v>
      </c>
      <c r="C151" s="163">
        <v>0.974533398821218</v>
      </c>
      <c r="D151" s="17">
        <v>0.9146320690438338</v>
      </c>
      <c r="E151" s="446">
        <v>-5.990132977738427</v>
      </c>
      <c r="F151" s="488"/>
      <c r="G151" s="490"/>
    </row>
    <row r="152" spans="1:7" ht="19.5" customHeight="1">
      <c r="A152" s="281" t="s">
        <v>37</v>
      </c>
      <c r="B152" t="s">
        <v>61</v>
      </c>
      <c r="C152" s="163">
        <v>1</v>
      </c>
      <c r="D152" s="17">
        <v>1</v>
      </c>
      <c r="E152" s="446">
        <v>0</v>
      </c>
      <c r="F152" s="488"/>
      <c r="G152" s="490"/>
    </row>
    <row r="153" spans="1:7" ht="19.5" customHeight="1">
      <c r="A153" s="281" t="s">
        <v>38</v>
      </c>
      <c r="B153" t="s">
        <v>62</v>
      </c>
      <c r="C153" s="163">
        <v>0.8027768618164014</v>
      </c>
      <c r="D153" s="17">
        <v>0.7904777392761981</v>
      </c>
      <c r="E153" s="446">
        <v>-1.2299122540203267</v>
      </c>
      <c r="F153" s="488"/>
      <c r="G153" s="490"/>
    </row>
    <row r="154" spans="1:7" ht="19.5" customHeight="1">
      <c r="A154" s="281" t="s">
        <v>39</v>
      </c>
      <c r="B154" t="s">
        <v>146</v>
      </c>
      <c r="C154" s="163">
        <v>0.7583317817911004</v>
      </c>
      <c r="D154" s="17">
        <v>0.7481958550078441</v>
      </c>
      <c r="E154" s="446">
        <v>-1.0135926783256255</v>
      </c>
      <c r="F154" s="488"/>
      <c r="G154" s="490"/>
    </row>
    <row r="155" spans="1:7" ht="19.5" customHeight="1">
      <c r="A155" s="281" t="s">
        <v>40</v>
      </c>
      <c r="B155" t="s">
        <v>147</v>
      </c>
      <c r="C155" s="163">
        <v>0.6129453897314872</v>
      </c>
      <c r="D155" s="17">
        <v>0.6108020014390732</v>
      </c>
      <c r="E155" s="446">
        <v>-0.21433882924140057</v>
      </c>
      <c r="F155" s="488"/>
      <c r="G155" s="490"/>
    </row>
    <row r="156" spans="1:7" ht="19.5" customHeight="1" thickBot="1">
      <c r="A156" s="281" t="s">
        <v>41</v>
      </c>
      <c r="B156" t="s">
        <v>63</v>
      </c>
      <c r="C156" s="163">
        <v>0.9226148280125487</v>
      </c>
      <c r="D156" s="17">
        <v>0.8764374552033735</v>
      </c>
      <c r="E156" s="446">
        <v>-4.617737280917522</v>
      </c>
      <c r="F156" s="488"/>
      <c r="G156" s="490"/>
    </row>
    <row r="157" spans="1:7" ht="19.5" customHeight="1" thickBot="1">
      <c r="A157" s="398" t="s">
        <v>65</v>
      </c>
      <c r="B157" s="311" t="s">
        <v>2</v>
      </c>
      <c r="C157" s="165">
        <v>0.8581877034243792</v>
      </c>
      <c r="D157" s="28">
        <v>0.8336710479258054</v>
      </c>
      <c r="E157" s="447">
        <v>-2.4516655498573847</v>
      </c>
      <c r="F157" s="488"/>
      <c r="G157" s="490"/>
    </row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</sheetData>
  <sheetProtection/>
  <mergeCells count="9">
    <mergeCell ref="C82:E82"/>
    <mergeCell ref="C90:E90"/>
    <mergeCell ref="C124:E124"/>
    <mergeCell ref="A43:E43"/>
    <mergeCell ref="A1:E1"/>
    <mergeCell ref="A9:E9"/>
    <mergeCell ref="C3:E3"/>
    <mergeCell ref="C11:E11"/>
    <mergeCell ref="C45:E45"/>
  </mergeCells>
  <conditionalFormatting sqref="G5:G7 G13:G41 G47:G78 G84:G157">
    <cfRule type="cellIs" priority="4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" horizontalDpi="300" verticalDpi="300" orientation="portrait" paperSize="9" scale="87" r:id="rId1"/>
  <rowBreaks count="2" manualBreakCount="2">
    <brk id="4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mtarczynski</cp:lastModifiedBy>
  <cp:lastPrinted>2013-05-15T11:36:45Z</cp:lastPrinted>
  <dcterms:created xsi:type="dcterms:W3CDTF">1999-09-16T12:44:02Z</dcterms:created>
  <dcterms:modified xsi:type="dcterms:W3CDTF">2013-10-25T13:33:34Z</dcterms:modified>
  <cp:category/>
  <cp:version/>
  <cp:contentType/>
  <cp:contentStatus/>
</cp:coreProperties>
</file>