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59" activeTab="4"/>
  </bookViews>
  <sheets>
    <sheet name="Składka wg grup Działu I" sheetId="1" r:id="rId1"/>
    <sheet name="Składka wg grup Działu II" sheetId="2" r:id="rId2"/>
    <sheet name="Odszk&amp;Świadczenia Dział I" sheetId="3" r:id="rId3"/>
    <sheet name="Odszkodowania Dział II" sheetId="4" r:id="rId4"/>
    <sheet name="Zyski,wyniki i koszty" sheetId="5" r:id="rId5"/>
    <sheet name="Arkusz2" sheetId="6" state="hidden" r:id="rId6"/>
  </sheets>
  <definedNames/>
  <calcPr fullCalcOnLoad="1"/>
</workbook>
</file>

<file path=xl/sharedStrings.xml><?xml version="1.0" encoding="utf-8"?>
<sst xmlns="http://schemas.openxmlformats.org/spreadsheetml/2006/main" count="87" uniqueCount="38">
  <si>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</si>
  <si>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</si>
  <si>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</si>
  <si>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</si>
  <si>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</si>
  <si>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</si>
  <si>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</si>
  <si>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</si>
  <si>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</si>
  <si>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</si>
  <si>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</si>
  <si>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</si>
  <si>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-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</si>
  <si>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</si>
  <si>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</si>
  <si>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</si>
  <si>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</si>
  <si>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</si>
  <si>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</si>
  <si>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</si>
  <si>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</si>
  <si>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</si>
  <si>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</si>
  <si>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</si>
  <si>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</si>
  <si>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</si>
  <si>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</si>
  <si>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</si>
  <si>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</si>
  <si>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</si>
  <si>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</si>
  <si>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</si>
  <si>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</si>
  <si>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</si>
  <si>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</si>
  <si>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</si>
  <si>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III kw. 2013 (tys. zł)</t>
  </si>
  <si>
    <t>III kw. 2014 (tys. zł)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</si>
</sst>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0.0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6.421875" style="0" customWidth="1"/>
    <col min="2" max="2" width="19.00390625" style="0" customWidth="1"/>
    <col min="3" max="3" width="18.421875" style="0" customWidth="1"/>
    <col min="4" max="4" width="20.00390625" style="4" customWidth="1"/>
    <col min="5" max="5" width="16.00390625" style="0" customWidth="1"/>
    <col min="6" max="6" width="30.57421875" style="0" customWidth="1"/>
    <col min="7" max="7" width="19.28125" style="0" customWidth="1"/>
    <col min="8" max="8" width="19.57421875" style="0" customWidth="1"/>
    <col min="9" max="9" width="19.7109375" style="0" customWidth="1"/>
    <col min="10" max="10" width="18.00390625" style="0" customWidth="1"/>
  </cols>
  <sheetData>
    <row r="1" spans="1:4" s="2" customFormat="1" ht="12.75">
      <c r="A1" s="2" t="s">
        <v>1</v>
      </c>
      <c r="B1" s="2" t="s">
        <v>36</v>
      </c>
      <c r="C1" s="2" t="s">
        <v>37</v>
      </c>
      <c r="D1" s="3" t="s">
        <v>11</v>
      </c>
    </row>
    <row r="2" spans="1:9" ht="12.75">
      <c r="A2" t="s">
        <v>29</v>
      </c>
      <c r="B2" s="1">
        <v>10036151.8382</v>
      </c>
      <c r="C2" s="1">
        <v>8014383.90284</v>
      </c>
      <c r="D2" s="21">
        <f aca="true" t="shared" si="0" ref="D2:D10">(C2-B2)/B2</f>
        <v>-0.20144852010555145</v>
      </c>
      <c r="F2" s="1"/>
      <c r="G2" s="1"/>
      <c r="H2" s="1"/>
      <c r="I2" s="1"/>
    </row>
    <row r="3" spans="1:9" ht="12.75">
      <c r="A3" t="s">
        <v>30</v>
      </c>
      <c r="B3" s="1">
        <v>84193.01817</v>
      </c>
      <c r="C3" s="1">
        <v>84748.48337</v>
      </c>
      <c r="D3" s="21">
        <f t="shared" si="0"/>
        <v>0.006597520935505929</v>
      </c>
      <c r="F3" s="1"/>
      <c r="G3" s="1"/>
      <c r="H3" s="1"/>
      <c r="I3" s="1"/>
    </row>
    <row r="4" spans="1:9" ht="38.25">
      <c r="A4" s="8" t="s">
        <v>31</v>
      </c>
      <c r="B4" s="1">
        <v>9437374.07812</v>
      </c>
      <c r="C4" s="1">
        <v>9175558.94946</v>
      </c>
      <c r="D4" s="21">
        <f t="shared" si="0"/>
        <v>-0.027742370546379413</v>
      </c>
      <c r="F4" s="1"/>
      <c r="G4" s="1"/>
      <c r="H4" s="1"/>
      <c r="I4" s="1"/>
    </row>
    <row r="5" spans="1:9" ht="12.75">
      <c r="A5" t="s">
        <v>32</v>
      </c>
      <c r="B5" s="1">
        <v>78518.33188</v>
      </c>
      <c r="C5" s="1">
        <v>84469.84609</v>
      </c>
      <c r="D5" s="21">
        <f t="shared" si="0"/>
        <v>0.07579776680808427</v>
      </c>
      <c r="F5" s="1"/>
      <c r="G5" s="1"/>
      <c r="H5" s="1"/>
      <c r="I5" s="1"/>
    </row>
    <row r="6" spans="1:9" ht="12.75">
      <c r="A6" t="s">
        <v>33</v>
      </c>
      <c r="B6" s="1">
        <v>3566057.98872</v>
      </c>
      <c r="C6" s="1">
        <v>3849961.62704</v>
      </c>
      <c r="D6" s="21">
        <f t="shared" si="0"/>
        <v>0.07961273743108835</v>
      </c>
      <c r="F6" s="1"/>
      <c r="G6" s="1"/>
      <c r="H6" s="1"/>
      <c r="I6" s="1"/>
    </row>
    <row r="7" spans="1:9" ht="12.75">
      <c r="A7" t="s">
        <v>35</v>
      </c>
      <c r="B7" s="1">
        <v>17691.54242</v>
      </c>
      <c r="C7" s="1">
        <v>15437.2582</v>
      </c>
      <c r="D7" s="21">
        <f t="shared" si="0"/>
        <v>-0.12742157616803212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23219986.797509998</v>
      </c>
      <c r="C8" s="6">
        <f>SUM(C2:C7)</f>
        <v>21224560.066999998</v>
      </c>
      <c r="D8" s="7">
        <f t="shared" si="0"/>
        <v>-0.08593573923668123</v>
      </c>
      <c r="E8" s="6"/>
      <c r="F8" s="1"/>
      <c r="G8" s="6"/>
      <c r="H8" s="1"/>
      <c r="I8" s="6"/>
    </row>
    <row r="9" spans="2:4" ht="12.75">
      <c r="B9" s="1"/>
      <c r="C9" s="1"/>
      <c r="D9" s="7"/>
    </row>
    <row r="10" spans="2:9" ht="12.75">
      <c r="B10" s="1"/>
      <c r="C10" s="1"/>
      <c r="D10" s="7"/>
      <c r="E10" s="1"/>
      <c r="G10" s="1"/>
      <c r="I10" s="1"/>
    </row>
    <row r="11" spans="5:9" ht="12.75">
      <c r="E11" s="1"/>
      <c r="G11" s="1"/>
      <c r="I11" s="1"/>
    </row>
    <row r="12" spans="3:8" ht="12.75">
      <c r="C12" s="10"/>
      <c r="D12"/>
      <c r="F12" s="22"/>
      <c r="H12" s="1"/>
    </row>
    <row r="13" spans="2:8" ht="12.75">
      <c r="B13" s="1"/>
      <c r="C13" s="10"/>
      <c r="D13" s="1"/>
      <c r="F13" s="1"/>
      <c r="H13" s="1"/>
    </row>
    <row r="14" spans="2:8" ht="12.75">
      <c r="B14" s="1"/>
      <c r="C14" s="10"/>
      <c r="D14"/>
      <c r="F14" s="1"/>
      <c r="H14" s="1"/>
    </row>
    <row r="15" spans="2:8" ht="12.75">
      <c r="B15" s="1"/>
      <c r="C15" s="10"/>
      <c r="D15"/>
      <c r="F15" s="1"/>
      <c r="H15" s="1"/>
    </row>
    <row r="16" spans="2:8" ht="12.75">
      <c r="B16" s="1"/>
      <c r="C16" s="10"/>
      <c r="D16"/>
      <c r="F16" s="1"/>
      <c r="H16" s="1"/>
    </row>
    <row r="17" spans="2:8" ht="12.75">
      <c r="B17" s="1"/>
      <c r="C17" s="10"/>
      <c r="D17"/>
      <c r="F17" s="1"/>
      <c r="H17" s="1"/>
    </row>
    <row r="18" spans="2:8" ht="12.75">
      <c r="B18" s="1"/>
      <c r="C18" s="10"/>
      <c r="D18"/>
      <c r="F18" s="1"/>
      <c r="H18" s="1"/>
    </row>
    <row r="19" spans="2:8" ht="12.75">
      <c r="B19" s="1"/>
      <c r="C19" s="10"/>
      <c r="D19"/>
      <c r="F19" s="1"/>
      <c r="H19" s="1"/>
    </row>
    <row r="20" spans="3:8" ht="12.75">
      <c r="C20" s="10"/>
      <c r="D20"/>
      <c r="F20" s="1"/>
      <c r="H20" s="1"/>
    </row>
    <row r="21" spans="6:8" ht="12.75">
      <c r="F21" s="1"/>
      <c r="H21" s="1"/>
    </row>
    <row r="22" spans="6:8" ht="12.75">
      <c r="F22" s="1"/>
      <c r="H22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1.00390625" style="0" customWidth="1"/>
    <col min="2" max="3" width="19.00390625" style="0" customWidth="1"/>
    <col min="4" max="4" width="19.421875" style="4" customWidth="1"/>
    <col min="6" max="6" width="23.421875" style="0" customWidth="1"/>
    <col min="7" max="7" width="31.140625" style="0" customWidth="1"/>
    <col min="8" max="8" width="13.421875" style="0" customWidth="1"/>
    <col min="9" max="9" width="17.28125" style="0" customWidth="1"/>
  </cols>
  <sheetData>
    <row r="1" spans="1:9" s="2" customFormat="1" ht="12.75">
      <c r="A1" s="2" t="s">
        <v>1</v>
      </c>
      <c r="B1" s="2" t="s">
        <v>36</v>
      </c>
      <c r="C1" s="2" t="s">
        <v>37</v>
      </c>
      <c r="D1" s="3" t="s">
        <v>11</v>
      </c>
      <c r="F1" s="19"/>
      <c r="G1" s="19"/>
      <c r="H1" s="20"/>
      <c r="I1" s="20"/>
    </row>
    <row r="2" spans="1:9" ht="12.75">
      <c r="A2" s="8" t="s">
        <v>19</v>
      </c>
      <c r="B2" s="1">
        <v>995410.22477</v>
      </c>
      <c r="C2" s="1">
        <v>1024070.99982</v>
      </c>
      <c r="D2" s="4">
        <f>(C2-B2)/B2</f>
        <v>0.02879292811827649</v>
      </c>
      <c r="F2" s="1"/>
      <c r="G2" s="1"/>
      <c r="H2" s="20"/>
      <c r="I2" s="20"/>
    </row>
    <row r="3" spans="1:9" ht="12.75">
      <c r="A3" s="8" t="s">
        <v>20</v>
      </c>
      <c r="B3" s="1">
        <v>451370.51746</v>
      </c>
      <c r="C3" s="1">
        <v>435567.29277</v>
      </c>
      <c r="D3" s="4">
        <f aca="true" t="shared" si="0" ref="D3:D21">(C3-B3)/B3</f>
        <v>-0.035011645818006865</v>
      </c>
      <c r="F3" s="1"/>
      <c r="G3" s="1"/>
      <c r="H3" s="20"/>
      <c r="I3" s="20"/>
    </row>
    <row r="4" spans="1:9" ht="12.75">
      <c r="A4" s="8" t="s">
        <v>3</v>
      </c>
      <c r="B4" s="1">
        <v>3943278.85508</v>
      </c>
      <c r="C4" s="1">
        <v>3907993.36139</v>
      </c>
      <c r="D4" s="4">
        <f t="shared" si="0"/>
        <v>-0.00894826234379614</v>
      </c>
      <c r="F4" s="1"/>
      <c r="G4" s="1"/>
      <c r="H4" s="20"/>
      <c r="I4" s="20"/>
    </row>
    <row r="5" spans="1:9" ht="12.75">
      <c r="A5" s="8" t="s">
        <v>4</v>
      </c>
      <c r="B5" s="1">
        <v>36253.56615</v>
      </c>
      <c r="C5" s="1">
        <v>44099.03293</v>
      </c>
      <c r="D5" s="4">
        <f t="shared" si="0"/>
        <v>0.21640538057798772</v>
      </c>
      <c r="F5" s="1"/>
      <c r="G5" s="1"/>
      <c r="H5" s="20"/>
      <c r="I5" s="20"/>
    </row>
    <row r="6" spans="1:9" ht="12.75">
      <c r="A6" s="8" t="s">
        <v>5</v>
      </c>
      <c r="B6" s="1">
        <v>24361.89335</v>
      </c>
      <c r="C6" s="1">
        <v>9912.96445</v>
      </c>
      <c r="D6" s="4">
        <f t="shared" si="0"/>
        <v>-0.5930954828681244</v>
      </c>
      <c r="F6" s="1"/>
      <c r="G6" s="1"/>
      <c r="H6" s="20"/>
      <c r="I6" s="20"/>
    </row>
    <row r="7" spans="1:9" ht="12.75">
      <c r="A7" s="8" t="s">
        <v>6</v>
      </c>
      <c r="B7" s="1">
        <v>90563.85831</v>
      </c>
      <c r="C7" s="1">
        <v>104623.92989</v>
      </c>
      <c r="D7" s="4">
        <f t="shared" si="0"/>
        <v>0.1552503597171445</v>
      </c>
      <c r="F7" s="1"/>
      <c r="G7" s="1"/>
      <c r="H7" s="20"/>
      <c r="I7" s="20"/>
    </row>
    <row r="8" spans="1:9" ht="12.75">
      <c r="A8" s="8" t="s">
        <v>7</v>
      </c>
      <c r="B8" s="1">
        <v>97225.71782</v>
      </c>
      <c r="C8" s="1">
        <v>101547.69244</v>
      </c>
      <c r="D8" s="4">
        <f t="shared" si="0"/>
        <v>0.04445299779633957</v>
      </c>
      <c r="F8" s="1"/>
      <c r="G8" s="1"/>
      <c r="H8" s="20"/>
      <c r="I8" s="20"/>
    </row>
    <row r="9" spans="1:9" ht="12.75">
      <c r="A9" s="8" t="s">
        <v>8</v>
      </c>
      <c r="B9" s="1">
        <v>2478578.22733</v>
      </c>
      <c r="C9" s="1">
        <v>2267128.28816</v>
      </c>
      <c r="D9" s="4">
        <f t="shared" si="0"/>
        <v>-0.08531098064142217</v>
      </c>
      <c r="E9" s="1"/>
      <c r="F9" s="1"/>
      <c r="G9" s="1"/>
      <c r="H9" s="20"/>
      <c r="I9" s="20"/>
    </row>
    <row r="10" spans="1:9" ht="12.75">
      <c r="A10" s="8" t="s">
        <v>9</v>
      </c>
      <c r="B10" s="1">
        <v>1732513.53127</v>
      </c>
      <c r="C10" s="1">
        <v>1706111.65061</v>
      </c>
      <c r="D10" s="4">
        <f t="shared" si="0"/>
        <v>-0.015239061735146402</v>
      </c>
      <c r="F10" s="1"/>
      <c r="G10" s="1"/>
      <c r="H10" s="20"/>
      <c r="I10" s="20"/>
    </row>
    <row r="11" spans="1:9" ht="25.5">
      <c r="A11" s="27" t="s">
        <v>21</v>
      </c>
      <c r="B11" s="1">
        <v>6375230.85583</v>
      </c>
      <c r="C11" s="1">
        <v>6060580.09814</v>
      </c>
      <c r="D11" s="4">
        <f t="shared" si="0"/>
        <v>-0.04935519431461194</v>
      </c>
      <c r="F11" s="1"/>
      <c r="G11" s="1"/>
      <c r="H11" s="20"/>
      <c r="I11" s="20"/>
    </row>
    <row r="12" spans="1:9" ht="25.5">
      <c r="A12" s="8" t="s">
        <v>22</v>
      </c>
      <c r="B12" s="1">
        <v>18402.5186</v>
      </c>
      <c r="C12" s="1">
        <v>15238.44337</v>
      </c>
      <c r="D12" s="4">
        <f t="shared" si="0"/>
        <v>-0.1719370755044366</v>
      </c>
      <c r="F12" s="1"/>
      <c r="G12" s="22"/>
      <c r="H12" s="20"/>
      <c r="I12" s="20"/>
    </row>
    <row r="13" spans="1:9" ht="25.5">
      <c r="A13" s="8" t="s">
        <v>23</v>
      </c>
      <c r="B13" s="1">
        <v>18640.84661</v>
      </c>
      <c r="C13" s="1">
        <v>22237.38515</v>
      </c>
      <c r="D13" s="4">
        <f t="shared" si="0"/>
        <v>0.19293858349065604</v>
      </c>
      <c r="F13" s="1"/>
      <c r="G13" s="1"/>
      <c r="H13" s="20"/>
      <c r="I13" s="20"/>
    </row>
    <row r="14" spans="1:9" ht="12.75">
      <c r="A14" s="8" t="s">
        <v>24</v>
      </c>
      <c r="B14" s="1">
        <v>1452160.72642</v>
      </c>
      <c r="C14" s="1">
        <v>1446158.27291</v>
      </c>
      <c r="D14" s="4">
        <f t="shared" si="0"/>
        <v>-0.0041334636041271446</v>
      </c>
      <c r="F14" s="1"/>
      <c r="G14" s="1"/>
      <c r="H14" s="20"/>
      <c r="I14" s="20"/>
    </row>
    <row r="15" spans="1:9" ht="12.75">
      <c r="A15" s="8" t="s">
        <v>25</v>
      </c>
      <c r="B15" s="1">
        <v>381089.61747</v>
      </c>
      <c r="C15" s="1">
        <v>388792.88864</v>
      </c>
      <c r="D15" s="4">
        <f t="shared" si="0"/>
        <v>0.020213804881751826</v>
      </c>
      <c r="F15" s="1"/>
      <c r="G15" s="1"/>
      <c r="H15" s="20"/>
      <c r="I15" s="20"/>
    </row>
    <row r="16" spans="1:9" ht="12.75">
      <c r="A16" s="8" t="s">
        <v>26</v>
      </c>
      <c r="B16" s="1">
        <v>221592.35702</v>
      </c>
      <c r="C16" s="1">
        <v>270045.50707</v>
      </c>
      <c r="D16" s="4">
        <f t="shared" si="0"/>
        <v>0.21865894068551658</v>
      </c>
      <c r="F16" s="1"/>
      <c r="G16" s="1"/>
      <c r="H16" s="20"/>
      <c r="I16" s="20"/>
    </row>
    <row r="17" spans="1:6" s="5" customFormat="1" ht="12.75">
      <c r="A17" s="18" t="s">
        <v>27</v>
      </c>
      <c r="B17" s="14">
        <v>772313.14339</v>
      </c>
      <c r="C17" s="14">
        <v>928453.70396</v>
      </c>
      <c r="D17" s="4">
        <f t="shared" si="0"/>
        <v>0.20217260564106787</v>
      </c>
      <c r="F17" s="6"/>
    </row>
    <row r="18" spans="1:6" ht="12.75">
      <c r="A18" t="s">
        <v>10</v>
      </c>
      <c r="B18" s="1">
        <v>91459.28188</v>
      </c>
      <c r="C18" s="1">
        <v>62951.13007</v>
      </c>
      <c r="D18" s="4">
        <f t="shared" si="0"/>
        <v>-0.31170321069658496</v>
      </c>
      <c r="F18" s="1"/>
    </row>
    <row r="19" spans="1:6" ht="12.75">
      <c r="A19" t="s">
        <v>28</v>
      </c>
      <c r="B19" s="1">
        <v>376912.28261</v>
      </c>
      <c r="C19" s="1">
        <v>409324.73698</v>
      </c>
      <c r="D19" s="4">
        <f t="shared" si="0"/>
        <v>0.08599468859320225</v>
      </c>
      <c r="F19" s="1"/>
    </row>
    <row r="20" spans="1:6" ht="12.75">
      <c r="A20" s="18" t="s">
        <v>35</v>
      </c>
      <c r="B20" s="1">
        <v>526599.64006</v>
      </c>
      <c r="C20" s="1">
        <v>377356.35063</v>
      </c>
      <c r="D20" s="4">
        <f t="shared" si="0"/>
        <v>-0.2834094026592867</v>
      </c>
      <c r="F20" s="1"/>
    </row>
    <row r="21" spans="1:6" s="5" customFormat="1" ht="12.75">
      <c r="A21" s="5" t="s">
        <v>2</v>
      </c>
      <c r="B21" s="6">
        <f>SUM(B2:B20)</f>
        <v>20083957.66143</v>
      </c>
      <c r="C21" s="6">
        <f>SUM(C2:C20)</f>
        <v>19582193.729380004</v>
      </c>
      <c r="D21" s="7">
        <f t="shared" si="0"/>
        <v>-0.02498331954829818</v>
      </c>
      <c r="F21" s="6"/>
    </row>
    <row r="22" spans="2:4" ht="12.75">
      <c r="B22" s="1"/>
      <c r="C22" s="1"/>
      <c r="D22" s="7"/>
    </row>
    <row r="23" spans="2:4" ht="12.75">
      <c r="B23" s="1"/>
      <c r="C23" s="1"/>
      <c r="D23" s="7"/>
    </row>
    <row r="24" spans="2:4" ht="12.75">
      <c r="B24" s="1"/>
      <c r="C24" s="1"/>
      <c r="D24" s="24"/>
    </row>
    <row r="25" spans="2:3" ht="12.75">
      <c r="B25" s="1"/>
      <c r="C2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6.8515625" style="0" customWidth="1"/>
    <col min="2" max="2" width="18.57421875" style="0" customWidth="1"/>
    <col min="3" max="3" width="19.8515625" style="0" customWidth="1"/>
    <col min="4" max="4" width="19.421875" style="4" customWidth="1"/>
    <col min="5" max="5" width="23.421875" style="0" customWidth="1"/>
    <col min="6" max="6" width="22.8515625" style="0" customWidth="1"/>
    <col min="7" max="7" width="16.00390625" style="0" customWidth="1"/>
    <col min="8" max="8" width="14.00390625" style="0" customWidth="1"/>
    <col min="9" max="9" width="19.00390625" style="0" customWidth="1"/>
  </cols>
  <sheetData>
    <row r="1" spans="1:4" s="2" customFormat="1" ht="12.75">
      <c r="A1" s="2" t="s">
        <v>1</v>
      </c>
      <c r="B1" s="2" t="s">
        <v>36</v>
      </c>
      <c r="C1" s="2" t="s">
        <v>37</v>
      </c>
      <c r="D1" s="3" t="s">
        <v>11</v>
      </c>
    </row>
    <row r="2" spans="1:9" ht="12.75">
      <c r="A2" t="s">
        <v>29</v>
      </c>
      <c r="B2" s="1">
        <v>10946130.93337</v>
      </c>
      <c r="C2" s="1">
        <v>7964851.08488</v>
      </c>
      <c r="D2" s="4">
        <f aca="true" t="shared" si="0" ref="D2:D8">(C2-B2)/B2</f>
        <v>-0.2723592351157953</v>
      </c>
      <c r="F2" s="1"/>
      <c r="G2" s="1"/>
      <c r="H2" s="1"/>
      <c r="I2" s="1"/>
    </row>
    <row r="3" spans="1:9" ht="12.75">
      <c r="A3" t="s">
        <v>30</v>
      </c>
      <c r="B3" s="1">
        <v>87707.3858</v>
      </c>
      <c r="C3" s="1">
        <v>81970.79506</v>
      </c>
      <c r="D3" s="4">
        <f t="shared" si="0"/>
        <v>-0.06540601669603062</v>
      </c>
      <c r="F3" s="1"/>
      <c r="G3" s="1"/>
      <c r="H3" s="1"/>
      <c r="I3" s="1"/>
    </row>
    <row r="4" spans="1:9" ht="38.25">
      <c r="A4" s="8" t="s">
        <v>31</v>
      </c>
      <c r="B4" s="1">
        <v>5431491.85415</v>
      </c>
      <c r="C4" s="1">
        <v>5478846.22154</v>
      </c>
      <c r="D4" s="4">
        <f t="shared" si="0"/>
        <v>0.0087184826308482</v>
      </c>
      <c r="F4" s="1"/>
      <c r="G4" s="1"/>
      <c r="H4" s="1"/>
      <c r="I4" s="1"/>
    </row>
    <row r="5" spans="1:9" ht="12.75">
      <c r="A5" t="s">
        <v>32</v>
      </c>
      <c r="B5" s="1">
        <v>54217.32586</v>
      </c>
      <c r="C5" s="1">
        <v>59804.57451</v>
      </c>
      <c r="D5" s="4">
        <f t="shared" si="0"/>
        <v>0.10305282603622681</v>
      </c>
      <c r="F5" s="1"/>
      <c r="G5" s="1"/>
      <c r="H5" s="1"/>
      <c r="I5" s="1"/>
    </row>
    <row r="6" spans="1:9" ht="12.75">
      <c r="A6" t="s">
        <v>33</v>
      </c>
      <c r="B6" s="1">
        <v>1316697.74821</v>
      </c>
      <c r="C6" s="1">
        <v>1407028.23125</v>
      </c>
      <c r="D6" s="4">
        <f t="shared" si="0"/>
        <v>0.06860381067925472</v>
      </c>
      <c r="F6" s="1"/>
      <c r="G6" s="1"/>
      <c r="H6" s="1"/>
      <c r="I6" s="1"/>
    </row>
    <row r="7" spans="1:9" ht="12.75">
      <c r="A7" t="s">
        <v>35</v>
      </c>
      <c r="B7" s="1">
        <v>6413.40791</v>
      </c>
      <c r="C7" s="1">
        <v>6839.98489</v>
      </c>
      <c r="D7" s="4">
        <f t="shared" si="0"/>
        <v>0.06651330867866158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SUM(B2:B6)</f>
        <v>17836245.24739</v>
      </c>
      <c r="C8" s="6">
        <f>SUM(C2:C6)</f>
        <v>14992500.90724</v>
      </c>
      <c r="D8" s="7">
        <f t="shared" si="0"/>
        <v>-0.15943626591286794</v>
      </c>
      <c r="E8"/>
      <c r="F8" s="1"/>
      <c r="G8" s="6"/>
      <c r="H8" s="6"/>
      <c r="I8" s="6"/>
    </row>
    <row r="9" spans="2:5" ht="12.75">
      <c r="B9" s="1"/>
      <c r="C9" s="1"/>
      <c r="D9" s="7"/>
      <c r="E9" s="1"/>
    </row>
    <row r="10" spans="2:5" ht="12.75">
      <c r="B10" s="1"/>
      <c r="C10" s="1"/>
      <c r="D10" s="7"/>
      <c r="E10" s="1"/>
    </row>
    <row r="11" spans="2:8" ht="12.75">
      <c r="B11" s="1"/>
      <c r="C11" s="1"/>
      <c r="D11" s="7"/>
      <c r="F11" s="1"/>
      <c r="H11" s="1"/>
    </row>
    <row r="12" spans="3:8" ht="12.75">
      <c r="C12" s="1"/>
      <c r="D12" s="7"/>
      <c r="F12" s="1"/>
      <c r="H12" s="1"/>
    </row>
    <row r="13" spans="2:8" ht="12.75">
      <c r="B13" s="1"/>
      <c r="C13" s="1"/>
      <c r="D13" s="7"/>
      <c r="F13" s="1"/>
      <c r="H13" s="1"/>
    </row>
    <row r="14" spans="6:8" ht="12.75">
      <c r="F14" s="1"/>
      <c r="H14" s="1"/>
    </row>
    <row r="15" spans="4:8" ht="12.75">
      <c r="D15" s="12"/>
      <c r="F15" s="1"/>
      <c r="H15" s="1"/>
    </row>
    <row r="16" spans="4:8" ht="12.75">
      <c r="D16" s="12"/>
      <c r="E16" s="10"/>
      <c r="F16" s="1"/>
      <c r="H16" s="1"/>
    </row>
    <row r="17" spans="2:8" ht="12.75">
      <c r="B17" s="1"/>
      <c r="C17" s="1"/>
      <c r="D17" s="12"/>
      <c r="E17" s="10"/>
      <c r="F17" s="1"/>
      <c r="H17" s="1"/>
    </row>
    <row r="18" spans="4:8" ht="12.75">
      <c r="D18" s="12"/>
      <c r="E18" s="10"/>
      <c r="F18" s="1"/>
      <c r="H18" s="1"/>
    </row>
    <row r="19" spans="4:8" ht="12.75">
      <c r="D19" s="12"/>
      <c r="E19" s="10"/>
      <c r="F19" s="1"/>
      <c r="H19" s="1"/>
    </row>
    <row r="20" spans="4:8" ht="12.75">
      <c r="D20" s="12"/>
      <c r="E20" s="10"/>
      <c r="F20" s="1"/>
      <c r="H20" s="1"/>
    </row>
    <row r="21" spans="4:8" ht="12.75">
      <c r="D21" s="12"/>
      <c r="E21" s="10"/>
      <c r="F21" s="1"/>
      <c r="H21" s="1"/>
    </row>
    <row r="22" spans="4:8" ht="12.75">
      <c r="D22" s="12"/>
      <c r="E22" s="10"/>
      <c r="F22" s="1"/>
      <c r="H22" s="1"/>
    </row>
    <row r="23" spans="6:8" ht="12.75">
      <c r="F23" s="1"/>
      <c r="H23" s="1"/>
    </row>
    <row r="24" spans="6:8" ht="12.75">
      <c r="F24" s="1"/>
      <c r="H24" s="1"/>
    </row>
    <row r="25" spans="6:8" ht="12.75">
      <c r="F25" s="1"/>
      <c r="H25" s="1"/>
    </row>
    <row r="26" spans="6:8" ht="12.75">
      <c r="F26" s="1"/>
      <c r="H26" s="1"/>
    </row>
    <row r="27" spans="6:8" ht="12.75">
      <c r="F27" s="1"/>
      <c r="H27" s="1"/>
    </row>
    <row r="28" spans="6:8" ht="12.75">
      <c r="F28" s="1"/>
      <c r="H28" s="1"/>
    </row>
    <row r="29" spans="6:8" ht="12.75">
      <c r="F29" s="1"/>
      <c r="H29" s="1"/>
    </row>
    <row r="30" ht="12.75">
      <c r="H3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7.57421875" style="8" customWidth="1"/>
    <col min="2" max="2" width="19.00390625" style="0" customWidth="1"/>
    <col min="3" max="3" width="19.28125" style="0" customWidth="1"/>
    <col min="4" max="4" width="18.8515625" style="4" customWidth="1"/>
    <col min="6" max="6" width="19.00390625" style="0" customWidth="1"/>
    <col min="7" max="7" width="20.28125" style="0" customWidth="1"/>
    <col min="9" max="9" width="18.8515625" style="0" customWidth="1"/>
  </cols>
  <sheetData>
    <row r="1" spans="1:4" s="2" customFormat="1" ht="12.75">
      <c r="A1" s="9" t="s">
        <v>1</v>
      </c>
      <c r="B1" s="2" t="s">
        <v>36</v>
      </c>
      <c r="C1" s="2" t="s">
        <v>37</v>
      </c>
      <c r="D1" s="3" t="s">
        <v>11</v>
      </c>
    </row>
    <row r="2" spans="1:9" ht="12.75">
      <c r="A2" s="8" t="s">
        <v>19</v>
      </c>
      <c r="B2" s="1">
        <v>219141.27717</v>
      </c>
      <c r="C2" s="1">
        <v>213236.37394</v>
      </c>
      <c r="D2" s="4">
        <f>(C2-B2)/B2</f>
        <v>-0.02694564577817641</v>
      </c>
      <c r="G2" s="1"/>
      <c r="I2" s="1"/>
    </row>
    <row r="3" spans="1:9" ht="12.75">
      <c r="A3" s="8" t="s">
        <v>20</v>
      </c>
      <c r="B3" s="1">
        <v>122300.01822</v>
      </c>
      <c r="C3" s="1">
        <v>118966.52937</v>
      </c>
      <c r="D3" s="4">
        <f aca="true" t="shared" si="0" ref="D3:D21">(C3-B3)/B3</f>
        <v>-0.027256650477382034</v>
      </c>
      <c r="G3" s="1"/>
      <c r="I3" s="1"/>
    </row>
    <row r="4" spans="1:9" ht="12.75">
      <c r="A4" s="8" t="s">
        <v>3</v>
      </c>
      <c r="B4" s="1">
        <v>2617036.37369</v>
      </c>
      <c r="C4" s="1">
        <v>2644700.83343</v>
      </c>
      <c r="D4" s="4">
        <f t="shared" si="0"/>
        <v>0.010570911439413298</v>
      </c>
      <c r="G4" s="22"/>
      <c r="I4" s="1"/>
    </row>
    <row r="5" spans="1:9" ht="12.75">
      <c r="A5" s="8" t="s">
        <v>4</v>
      </c>
      <c r="B5" s="1">
        <v>16259.70354</v>
      </c>
      <c r="C5" s="1">
        <v>11350.78362</v>
      </c>
      <c r="D5" s="4">
        <f t="shared" si="0"/>
        <v>-0.30190709860876097</v>
      </c>
      <c r="G5" s="1"/>
      <c r="I5" s="1"/>
    </row>
    <row r="6" spans="1:9" ht="12.75">
      <c r="A6" s="8" t="s">
        <v>5</v>
      </c>
      <c r="B6" s="1">
        <v>1521.41899</v>
      </c>
      <c r="C6" s="1">
        <v>6871.21139</v>
      </c>
      <c r="D6" s="23" t="s">
        <v>12</v>
      </c>
      <c r="G6" s="1"/>
      <c r="I6" s="1"/>
    </row>
    <row r="7" spans="1:9" ht="12.75">
      <c r="A7" s="8" t="s">
        <v>6</v>
      </c>
      <c r="B7" s="1">
        <v>65802.76973</v>
      </c>
      <c r="C7" s="1">
        <v>45885.11444</v>
      </c>
      <c r="D7" s="4">
        <f t="shared" si="0"/>
        <v>-0.30268718735891426</v>
      </c>
      <c r="G7" s="1"/>
      <c r="I7" s="1"/>
    </row>
    <row r="8" spans="1:9" ht="12.75">
      <c r="A8" s="8" t="s">
        <v>7</v>
      </c>
      <c r="B8" s="1">
        <v>35498.99335</v>
      </c>
      <c r="C8" s="1">
        <v>27279.2941</v>
      </c>
      <c r="D8" s="4">
        <f t="shared" si="0"/>
        <v>-0.23154738977971606</v>
      </c>
      <c r="G8" s="1"/>
      <c r="I8" s="1"/>
    </row>
    <row r="9" spans="1:9" ht="12.75">
      <c r="A9" s="8" t="s">
        <v>8</v>
      </c>
      <c r="B9" s="1">
        <v>1061390.0332</v>
      </c>
      <c r="C9" s="1">
        <v>841360.63789</v>
      </c>
      <c r="D9" s="4">
        <f t="shared" si="0"/>
        <v>-0.20730305394580556</v>
      </c>
      <c r="G9" s="1"/>
      <c r="I9" s="1"/>
    </row>
    <row r="10" spans="1:9" ht="12.75">
      <c r="A10" s="8" t="s">
        <v>9</v>
      </c>
      <c r="B10" s="1">
        <v>573260.35908</v>
      </c>
      <c r="C10" s="1">
        <v>709550.93716</v>
      </c>
      <c r="D10" s="4">
        <f t="shared" si="0"/>
        <v>0.23774638507837292</v>
      </c>
      <c r="G10" s="1"/>
      <c r="I10" s="1"/>
    </row>
    <row r="11" spans="1:9" ht="25.5">
      <c r="A11" s="27" t="s">
        <v>21</v>
      </c>
      <c r="B11" s="1">
        <v>4073092.86949</v>
      </c>
      <c r="C11" s="1">
        <v>4266471.34246</v>
      </c>
      <c r="D11" s="4">
        <f t="shared" si="0"/>
        <v>0.047477059612002735</v>
      </c>
      <c r="G11" s="1"/>
      <c r="I11" s="1"/>
    </row>
    <row r="12" spans="1:9" ht="25.5">
      <c r="A12" s="8" t="s">
        <v>22</v>
      </c>
      <c r="B12" s="1">
        <v>9747.18235</v>
      </c>
      <c r="C12" s="1">
        <v>2756.04002</v>
      </c>
      <c r="D12" s="4">
        <f t="shared" si="0"/>
        <v>-0.7172475161501415</v>
      </c>
      <c r="G12" s="1"/>
      <c r="I12" s="1"/>
    </row>
    <row r="13" spans="1:9" ht="25.5">
      <c r="A13" s="8" t="s">
        <v>23</v>
      </c>
      <c r="B13" s="1">
        <v>4773.89302</v>
      </c>
      <c r="C13" s="1">
        <v>5531.15668</v>
      </c>
      <c r="D13" s="4">
        <f t="shared" si="0"/>
        <v>0.15862602216419158</v>
      </c>
      <c r="G13" s="1"/>
      <c r="I13" s="1"/>
    </row>
    <row r="14" spans="1:9" ht="12.75">
      <c r="A14" s="8" t="s">
        <v>24</v>
      </c>
      <c r="B14" s="1">
        <v>462204.1515</v>
      </c>
      <c r="C14" s="1">
        <v>480902.50955</v>
      </c>
      <c r="D14" s="4">
        <f t="shared" si="0"/>
        <v>0.040454760065044636</v>
      </c>
      <c r="G14" s="1"/>
      <c r="I14" s="1"/>
    </row>
    <row r="15" spans="1:9" ht="12.75">
      <c r="A15" s="8" t="s">
        <v>25</v>
      </c>
      <c r="B15" s="1">
        <v>238002.75793</v>
      </c>
      <c r="C15" s="1">
        <v>246282.37354</v>
      </c>
      <c r="D15" s="4">
        <f t="shared" si="0"/>
        <v>0.034787897762240054</v>
      </c>
      <c r="G15" s="1"/>
      <c r="I15" s="1"/>
    </row>
    <row r="16" spans="1:9" ht="12.75">
      <c r="A16" s="8" t="s">
        <v>26</v>
      </c>
      <c r="B16" s="14">
        <v>216309.98723</v>
      </c>
      <c r="C16" s="1">
        <v>161829.54438</v>
      </c>
      <c r="D16" s="4">
        <f t="shared" si="0"/>
        <v>-0.2518628175594664</v>
      </c>
      <c r="G16" s="1"/>
      <c r="I16" s="1"/>
    </row>
    <row r="17" spans="1:9" s="5" customFormat="1" ht="12.75">
      <c r="A17" s="18" t="s">
        <v>27</v>
      </c>
      <c r="B17" s="1">
        <v>143273.68321</v>
      </c>
      <c r="C17" s="14">
        <v>91849.33783</v>
      </c>
      <c r="D17" s="4">
        <f t="shared" si="0"/>
        <v>-0.3589238737209399</v>
      </c>
      <c r="G17" s="1"/>
      <c r="I17" s="6"/>
    </row>
    <row r="18" spans="1:7" ht="12.75">
      <c r="A18" t="s">
        <v>10</v>
      </c>
      <c r="B18" s="1">
        <v>6064.37376</v>
      </c>
      <c r="C18" s="1">
        <v>7641.13748</v>
      </c>
      <c r="D18" s="4">
        <f t="shared" si="0"/>
        <v>0.2600043767750885</v>
      </c>
      <c r="G18" s="1"/>
    </row>
    <row r="19" spans="1:4" ht="12.75">
      <c r="A19" t="s">
        <v>28</v>
      </c>
      <c r="B19" s="1">
        <v>177396.83672</v>
      </c>
      <c r="C19" s="1">
        <v>185400.68847</v>
      </c>
      <c r="D19" s="4">
        <f t="shared" si="0"/>
        <v>0.04511834538872381</v>
      </c>
    </row>
    <row r="20" spans="1:4" ht="12.75">
      <c r="A20" s="18" t="s">
        <v>35</v>
      </c>
      <c r="B20" s="1">
        <v>214555.54679</v>
      </c>
      <c r="C20" s="1">
        <v>185580.4428</v>
      </c>
      <c r="D20" s="4">
        <f t="shared" si="0"/>
        <v>-0.13504709816875485</v>
      </c>
    </row>
    <row r="21" spans="1:4" ht="12.75">
      <c r="A21" s="5" t="s">
        <v>2</v>
      </c>
      <c r="B21" s="6">
        <f>SUM(B2:B20)</f>
        <v>10257632.228969999</v>
      </c>
      <c r="C21" s="6">
        <f>SUM(C2:C20)</f>
        <v>10253446.288549997</v>
      </c>
      <c r="D21" s="7">
        <f t="shared" si="0"/>
        <v>-0.0004080805712822937</v>
      </c>
    </row>
    <row r="22" spans="3:4" ht="12.75">
      <c r="C22" s="1"/>
      <c r="D22" s="7"/>
    </row>
    <row r="23" spans="2:4" ht="12.75">
      <c r="B23" s="1"/>
      <c r="C23" s="1"/>
      <c r="D23" s="7"/>
    </row>
    <row r="24" spans="2:4" ht="12.75">
      <c r="B24" s="1"/>
      <c r="C24" s="1"/>
      <c r="D24" s="12"/>
    </row>
    <row r="25" spans="2:4" ht="12.75">
      <c r="B25" s="1"/>
      <c r="C25" s="1"/>
      <c r="D25" s="1"/>
    </row>
    <row r="26" spans="2:4" ht="12.75">
      <c r="B26" s="1"/>
      <c r="D26" s="1"/>
    </row>
    <row r="27" spans="1:4" ht="12.75">
      <c r="A27"/>
      <c r="B27" s="1"/>
      <c r="D27" s="1"/>
    </row>
    <row r="28" spans="1:6" ht="12.75">
      <c r="A28"/>
      <c r="B28" s="1"/>
      <c r="D28" s="1"/>
      <c r="F28" s="1"/>
    </row>
    <row r="29" spans="1:4" ht="12.75">
      <c r="A29"/>
      <c r="B29" s="1"/>
      <c r="D29" s="1"/>
    </row>
    <row r="30" spans="1:4" ht="12.75">
      <c r="A30"/>
      <c r="B30" s="1"/>
      <c r="D30" s="1"/>
    </row>
    <row r="31" spans="1:4" ht="12.75">
      <c r="A31"/>
      <c r="B31" s="1"/>
      <c r="D31" s="1"/>
    </row>
    <row r="32" spans="1:4" ht="12.75">
      <c r="A32"/>
      <c r="B32" s="1"/>
      <c r="D32" s="1"/>
    </row>
    <row r="33" spans="1:4" ht="12.75">
      <c r="A33"/>
      <c r="B33" s="1"/>
      <c r="D33" s="1"/>
    </row>
    <row r="34" spans="1:4" ht="12.75">
      <c r="A34"/>
      <c r="B34" s="1"/>
      <c r="D34" s="1"/>
    </row>
    <row r="35" spans="1:4" ht="12.75">
      <c r="A35"/>
      <c r="D3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2.140625" style="0" customWidth="1"/>
    <col min="2" max="3" width="19.28125" style="1" customWidth="1"/>
    <col min="4" max="4" width="19.00390625" style="4" customWidth="1"/>
    <col min="5" max="5" width="16.140625" style="0" customWidth="1"/>
    <col min="6" max="6" width="15.28125" style="0" customWidth="1"/>
    <col min="7" max="7" width="28.57421875" style="0" customWidth="1"/>
    <col min="8" max="8" width="16.57421875" style="0" customWidth="1"/>
    <col min="9" max="9" width="17.00390625" style="0" customWidth="1"/>
  </cols>
  <sheetData>
    <row r="1" spans="1:4" s="2" customFormat="1" ht="12.75">
      <c r="A1" s="2" t="s">
        <v>0</v>
      </c>
      <c r="B1" s="2" t="s">
        <v>36</v>
      </c>
      <c r="C1" s="2" t="s">
        <v>37</v>
      </c>
      <c r="D1" s="3" t="s">
        <v>11</v>
      </c>
    </row>
    <row r="2" spans="2:4" s="2" customFormat="1" ht="12.75">
      <c r="B2" s="11"/>
      <c r="C2" s="11"/>
      <c r="D2" s="3"/>
    </row>
    <row r="3" spans="1:4" s="2" customFormat="1" ht="12.75">
      <c r="A3" s="2" t="s">
        <v>14</v>
      </c>
      <c r="B3" s="11"/>
      <c r="C3" s="11"/>
      <c r="D3" s="3"/>
    </row>
    <row r="4" spans="2:4" s="2" customFormat="1" ht="12.75">
      <c r="B4" s="11"/>
      <c r="C4" s="11"/>
      <c r="D4" s="3"/>
    </row>
    <row r="5" spans="1:4" ht="12.75">
      <c r="A5" s="13" t="s">
        <v>15</v>
      </c>
      <c r="B5" s="1">
        <v>4264440.45849</v>
      </c>
      <c r="C5" s="1">
        <v>4653377.88073</v>
      </c>
      <c r="D5" s="4">
        <f>(C5-B5)/B5</f>
        <v>0.09120479603969414</v>
      </c>
    </row>
    <row r="6" spans="1:4" ht="12.75">
      <c r="A6" s="13" t="s">
        <v>16</v>
      </c>
      <c r="B6" s="1">
        <v>2335718.46068</v>
      </c>
      <c r="C6" s="1">
        <v>2722955.25814</v>
      </c>
      <c r="D6" s="4">
        <f>(C6-B6)/B6</f>
        <v>0.16578915823068135</v>
      </c>
    </row>
    <row r="7" spans="1:4" ht="12.75">
      <c r="A7" s="13" t="s">
        <v>17</v>
      </c>
      <c r="B7" s="14">
        <v>2833177.0958</v>
      </c>
      <c r="C7" s="14">
        <v>3169729.47201</v>
      </c>
      <c r="D7" s="4">
        <f>(C7-B7)/B7</f>
        <v>0.1187897419857436</v>
      </c>
    </row>
    <row r="8" spans="1:4" ht="12.75">
      <c r="A8" s="13" t="s">
        <v>34</v>
      </c>
      <c r="B8" s="14">
        <v>506644.4708</v>
      </c>
      <c r="C8" s="14">
        <v>517450.05846</v>
      </c>
      <c r="D8" s="4">
        <f>(C8-B8)/B8</f>
        <v>0.021327752068304937</v>
      </c>
    </row>
    <row r="9" spans="1:4" ht="12.75">
      <c r="A9" s="13" t="s">
        <v>18</v>
      </c>
      <c r="B9" s="1">
        <v>2326512.044</v>
      </c>
      <c r="C9" s="1">
        <v>2652226.06155</v>
      </c>
      <c r="D9" s="4">
        <f>(C9-B9)/B9</f>
        <v>0.140001002096682</v>
      </c>
    </row>
    <row r="10" spans="5:6" ht="12.75">
      <c r="E10" s="1"/>
      <c r="F10" s="1"/>
    </row>
    <row r="12" spans="1:5" ht="12.75">
      <c r="A12" s="2" t="s">
        <v>13</v>
      </c>
      <c r="E12" s="1"/>
    </row>
    <row r="13" spans="5:7" ht="12.75">
      <c r="E13" s="1"/>
      <c r="G13" s="5"/>
    </row>
    <row r="14" spans="1:8" ht="12.75">
      <c r="A14" s="13" t="s">
        <v>15</v>
      </c>
      <c r="B14" s="1">
        <v>5043720.08451</v>
      </c>
      <c r="C14" s="1">
        <v>5351162.87499</v>
      </c>
      <c r="D14" s="4">
        <f>(C14-B14)/B14</f>
        <v>0.060955561634794445</v>
      </c>
      <c r="G14" s="13"/>
      <c r="H14" s="26"/>
    </row>
    <row r="15" spans="1:8" ht="12.75">
      <c r="A15" s="13" t="s">
        <v>16</v>
      </c>
      <c r="B15" s="1">
        <v>1408215.57028</v>
      </c>
      <c r="C15" s="1">
        <v>1034193.99409</v>
      </c>
      <c r="D15" s="4">
        <f>(C15-B15)/B15</f>
        <v>-0.26559965965696014</v>
      </c>
      <c r="G15" s="13"/>
      <c r="H15" s="25"/>
    </row>
    <row r="16" spans="1:8" ht="12.75">
      <c r="A16" s="13" t="s">
        <v>17</v>
      </c>
      <c r="B16" s="1">
        <v>6283361.06604</v>
      </c>
      <c r="C16" s="1">
        <v>3376870.93555</v>
      </c>
      <c r="D16" s="4">
        <f>(C16-B16)/B16</f>
        <v>-0.4625693319135923</v>
      </c>
      <c r="G16" s="13"/>
      <c r="H16" s="25"/>
    </row>
    <row r="17" spans="1:8" ht="12.75">
      <c r="A17" s="13" t="s">
        <v>34</v>
      </c>
      <c r="B17" s="1">
        <v>451473.36736</v>
      </c>
      <c r="C17" s="1">
        <v>382740.64026</v>
      </c>
      <c r="D17" s="4">
        <f>(C17-B17)/B17</f>
        <v>-0.1522409339490301</v>
      </c>
      <c r="E17" s="1"/>
      <c r="G17" s="13"/>
      <c r="H17" s="4"/>
    </row>
    <row r="18" spans="1:8" ht="12.75">
      <c r="A18" s="13" t="s">
        <v>18</v>
      </c>
      <c r="B18" s="1">
        <v>5832653.69868</v>
      </c>
      <c r="C18" s="1">
        <v>2993277.29529</v>
      </c>
      <c r="D18" s="4">
        <f>(C18-B18)/B18</f>
        <v>-0.4868069578745238</v>
      </c>
      <c r="H18" s="25"/>
    </row>
    <row r="19" spans="5:8" ht="12.75">
      <c r="E19" s="1"/>
      <c r="G19" s="5"/>
      <c r="H19" s="26"/>
    </row>
    <row r="20" spans="1:8" ht="12.75">
      <c r="A20" s="15"/>
      <c r="B20" s="16"/>
      <c r="C20" s="16"/>
      <c r="D20" s="17"/>
      <c r="G20" s="13"/>
      <c r="H20" s="25"/>
    </row>
    <row r="21" spans="5:8" ht="12.75">
      <c r="E21" s="1"/>
      <c r="F21" s="1"/>
      <c r="G21" s="13"/>
      <c r="H21" s="25"/>
    </row>
    <row r="22" spans="7:8" ht="12.75">
      <c r="G22" s="13"/>
      <c r="H22" s="25"/>
    </row>
    <row r="23" spans="7:8" ht="12.75">
      <c r="G23" s="13"/>
      <c r="H23" s="4"/>
    </row>
    <row r="24" ht="12.75">
      <c r="H24" s="6"/>
    </row>
    <row r="26" ht="12.75">
      <c r="H26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mtarczynski</cp:lastModifiedBy>
  <cp:lastPrinted>2012-12-03T08:54:54Z</cp:lastPrinted>
  <dcterms:created xsi:type="dcterms:W3CDTF">2010-03-12T15:49:31Z</dcterms:created>
  <dcterms:modified xsi:type="dcterms:W3CDTF">2014-12-15T11:54:45Z</dcterms:modified>
  <cp:category/>
  <cp:version/>
  <cp:contentType/>
  <cp:contentStatus/>
</cp:coreProperties>
</file>